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<sst xmlns="http://schemas.openxmlformats.org/spreadsheetml/2006/main" count="76" uniqueCount="40">
  <si>
    <t>TIPO DE CAMBIO DE S/ A $</t>
  </si>
  <si>
    <t xml:space="preserve">PORCENTAJE </t>
  </si>
  <si>
    <t>.</t>
  </si>
  <si>
    <t xml:space="preserve">OFERTA1 : </t>
  </si>
  <si>
    <t>OFERTA2</t>
  </si>
  <si>
    <t>OFERTA3</t>
  </si>
  <si>
    <t>KIT1 : EQUIPO DE CONTROL CON PANTALLA+CD SOFTWARE+BATERIA MINIUPS INTERNO+RACK METALICO+FUENTE+CABLE USB</t>
  </si>
  <si>
    <t>KIT3 : EQUIPO DE CONTROL SIN PANTALLA, SIN SOFTWARE SOLO MUESTRA REPORTES EN EXCEL+EXTENSION</t>
  </si>
  <si>
    <t>EQUIPO: K40</t>
  </si>
  <si>
    <t>EQUIPO: H8</t>
  </si>
  <si>
    <t>EQUIPO:MA300</t>
  </si>
  <si>
    <t>TOTAL EN SOLES</t>
  </si>
  <si>
    <t>TOTAL EN DOLARES</t>
  </si>
  <si>
    <t>CANTIDAD</t>
  </si>
  <si>
    <t>CARACTERISTICAS</t>
  </si>
  <si>
    <t>PRECIO</t>
  </si>
  <si>
    <t>SUB TOTAL</t>
  </si>
  <si>
    <t>
CODIGO</t>
  </si>
  <si>
    <t>MINI
CODIGO</t>
  </si>
  <si>
    <t>CONTROL DE ASISTENCIA K40
RECONOCE HUELLA
RECONOCE TARJETA
RECONOCE CONTRASEÑA
---------------------------
FUNCIONA X USB 
FUNCIONA OPCIONALMENTE POR RED
-----------------
PANTALLA DE VISULAIZACION
-----------------
BATERIA INTERNA DE RESPALDO DE ENERGIA  MI-UPS</t>
  </si>
  <si>
    <t>CONTROL DE ASISTENCIA H8
RECONOCE HUELLA
--------------------------
FUNCIONA X USB 
-----------------
PANTALLA DE VISULAIZACION</t>
  </si>
  <si>
    <t>CONTROL DE ASISTENCIA MA300
RECONOCE HUELLA
--------------------------
FUNCIONA X USB 
-----------------
SIN PANTALLA DE VISUALIZACION</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</si>
  <si>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</si>
  <si>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PROGRAMA SOLO REPORTES EN EXCEL</t>
  </si>
  <si>
    <t>BATERIA INTERNA DE RESPALDO DE ENERGIA:  FUNCIONA SIN LUZ ELECTRICA</t>
  </si>
  <si>
    <t>ACCESORIOS E INSUMOS + MATERIALES 
---------------
OPCIONAL</t>
  </si>
  <si>
    <t>ACCESORIOS E INSUMOS + MATERIALES 
----------------------------------------------
NO SE REQUIERE MATERIAL</t>
  </si>
  <si>
    <t>MATERIALES</t>
  </si>
  <si>
    <t>----------------------------------------------</t>
  </si>
  <si>
    <t>NO SE REQUIERE MATERIAL</t>
  </si>
  <si>
    <t>CABLE DE RED X METRO</t>
  </si>
  <si>
    <t>CANALETAS X METRO</t>
  </si>
  <si>
    <t>INSTALACION GRATIS</t>
  </si>
  <si>
    <t>INSTALACION X CONTROL---------------------------------------------
INCLUYE EMPORTRADO EN LA PARED
+CAPACITACION Y USO DEL EQUIPO</t>
  </si>
  <si>
    <t>INSTALACION X CONTROL---------------------------------------------
+CAPACITACION Y USO DEL EQUIPO</t>
  </si>
  <si>
    <t>INSTALACION X CONTROL---------------------------------------------
INCLUYE EMPORTRADO EN LA PARED +CAPACITACION Y USO DEL EQUIPO</t>
  </si>
  <si>
    <t>INSTALACION DE CANALETAS EN PARED X METRO</t>
  </si>
  <si>
    <t>TOTAL TODO EN SOLES
EQUIPOS+INSTALACION+
CANALETEADO+CAPACITACION</t>
  </si>
  <si>
    <t>TOTAL TODO EN SOLES
EQUIPO+CAPCIACITACION, NO NECESITA RED</t>
  </si>
  <si>
    <t>TOTAL TODO EN SOLES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</si>
</sst>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6">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0.0"/>
      <color rgb="FF4A86E8"/>
      <name val="Trebuchet MS"/>
    </font>
    <font/>
    <font>
      <b/>
      <i/>
      <sz val="24.0"/>
      <color rgb="FFFF0000"/>
      <name val="Trebuchet MS"/>
    </font>
    <font>
      <i/>
      <sz val="14.0"/>
      <color rgb="FF000000"/>
      <name val="Trebuchet MS"/>
    </font>
    <font>
      <b/>
      <i/>
      <sz val="24.0"/>
      <color rgb="FF4A86E8"/>
      <name val="Trebuchet MS"/>
    </font>
    <font>
      <i/>
      <sz val="8.0"/>
      <color rgb="FF4A86E8"/>
      <name val="Trebuchet MS"/>
    </font>
    <font>
      <b/>
      <i/>
      <sz val="14.0"/>
      <color rgb="FF000000"/>
      <name val="Trebuchet MS"/>
    </font>
    <font>
      <i/>
      <sz val="36.0"/>
      <color rgb="FF000000"/>
      <name val="Trebuchet MS"/>
    </font>
    <font>
      <b/>
      <i/>
      <sz val="18.0"/>
    </font>
    <font>
      <i/>
      <sz val="12.0"/>
    </font>
    <font>
      <sz val="12.0"/>
    </font>
    <font>
      <i/>
      <sz val="12.0"/>
      <color rgb="FF000000"/>
      <name val="Trebuchet MS"/>
    </font>
    <font>
      <i/>
      <sz val="8.0"/>
      <name val="Trebuchet MS"/>
    </font>
    <font>
      <i/>
      <sz val="7.0"/>
      <name val="Trebuchet MS"/>
    </font>
    <font>
      <i/>
      <sz val="10.0"/>
      <name val="Trebuchet MS"/>
    </font>
    <font>
      <i/>
      <sz val="9.0"/>
      <name val="Trebuchet MS"/>
    </font>
    <font>
      <b/>
      <i/>
      <sz val="17.0"/>
    </font>
    <font>
      <b/>
      <i/>
      <sz val="18.0"/>
      <color rgb="FF000000"/>
      <name val="Trebuchet MS"/>
    </font>
    <font>
      <b/>
      <i/>
    </font>
    <font>
      <sz val="10.0"/>
    </font>
    <font>
      <b/>
      <i/>
      <sz val="8.0"/>
      <color rgb="FF000000"/>
      <name val="Trebuchet MS"/>
    </font>
    <font>
      <b/>
      <i/>
      <sz val="12.0"/>
      <color rgb="FF000000"/>
      <name val="Trebuchet MS"/>
    </font>
    <font>
      <b/>
      <sz val="12.0"/>
    </font>
    <font>
      <b/>
      <i/>
      <sz val="10.0"/>
    </font>
    <font>
      <i/>
      <sz val="10.0"/>
    </font>
    <font>
      <i/>
      <sz val="8.0"/>
    </font>
    <font>
      <i/>
      <sz val="7.0"/>
    </font>
    <font>
      <b/>
      <i/>
      <sz val="10.0"/>
      <color rgb="FF000000"/>
      <name val="Trebuchet MS"/>
    </font>
    <font>
      <b/>
      <i/>
      <sz val="8.0"/>
    </font>
    <font>
      <b/>
      <i/>
      <sz val="15.0"/>
      <color rgb="FF000000"/>
      <name val="Trebuchet MS"/>
    </font>
    <font>
      <i/>
      <sz val="15.0"/>
      <color rgb="FF000000"/>
      <name val="Trebuchet MS"/>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9">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100">
    <xf borderId="0" fillId="0" fontId="0" numFmtId="0" xfId="0" applyAlignment="1" applyFont="1">
      <alignment/>
    </xf>
    <xf borderId="1" fillId="0" fontId="1" numFmtId="0" xfId="0" applyAlignment="1" applyBorder="1" applyFont="1">
      <alignment horizontal="left" vertical="top" wrapText="1"/>
    </xf>
    <xf borderId="1" fillId="2" fontId="2" numFmtId="0" xfId="0" applyAlignment="1" applyBorder="1" applyFill="1" applyFont="1">
      <alignment horizontal="left" vertical="top" wrapText="1"/>
    </xf>
    <xf borderId="1" fillId="2" fontId="3" numFmtId="0" xfId="0" applyAlignment="1" applyBorder="1" applyFont="1">
      <alignment horizontal="left" vertical="top" wrapText="1"/>
    </xf>
    <xf borderId="1" fillId="2" fontId="4" numFmtId="0" xfId="0" applyAlignment="1" applyBorder="1" applyFont="1">
      <alignment horizontal="left" vertical="top" wrapText="1"/>
    </xf>
    <xf borderId="1" fillId="2" fontId="3" numFmtId="0" xfId="0" applyAlignment="1" applyBorder="1" applyFont="1">
      <alignment horizontal="left" vertical="top" wrapText="1"/>
    </xf>
    <xf borderId="1" fillId="2" fontId="2" numFmtId="10" xfId="0" applyAlignment="1" applyBorder="1" applyFont="1" applyNumberFormat="1">
      <alignment horizontal="left" vertical="top" wrapText="1"/>
    </xf>
    <xf borderId="0" fillId="2" fontId="3" numFmtId="10" xfId="0" applyAlignment="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0" fillId="2" fontId="3" numFmtId="0" xfId="0" applyAlignment="1" applyFont="1">
      <alignment horizontal="left" vertical="top" wrapText="1"/>
    </xf>
    <xf borderId="2" fillId="0" fontId="5" numFmtId="0" xfId="0" applyAlignment="1" applyBorder="1" applyFont="1">
      <alignment horizontal="left" vertical="top" wrapText="1"/>
    </xf>
    <xf borderId="3" fillId="0" fontId="6" numFmtId="0" xfId="0" applyBorder="1" applyFont="1"/>
    <xf borderId="3" fillId="0" fontId="7" numFmtId="0" xfId="0" applyAlignment="1" applyBorder="1" applyFont="1">
      <alignment horizontal="left" vertical="top" wrapText="1"/>
    </xf>
    <xf borderId="1" fillId="2" fontId="8" numFmtId="0" xfId="0" applyAlignment="1" applyBorder="1" applyFont="1">
      <alignment horizontal="left" vertical="top" wrapText="1"/>
    </xf>
    <xf borderId="2" fillId="0" fontId="9" numFmtId="0" xfId="0" applyAlignment="1" applyBorder="1" applyFont="1">
      <alignment horizontal="left" vertical="top" wrapText="1"/>
    </xf>
    <xf borderId="4" fillId="0" fontId="6" numFmtId="0" xfId="0" applyBorder="1" applyFont="1"/>
    <xf borderId="1" fillId="2" fontId="10" numFmtId="0" xfId="0" applyAlignment="1" applyBorder="1" applyFont="1">
      <alignment horizontal="left" vertical="top" wrapText="1"/>
    </xf>
    <xf borderId="2" fillId="0" fontId="11" numFmtId="0" xfId="0" applyAlignment="1" applyBorder="1" applyFont="1">
      <alignment horizontal="left" vertical="top" wrapText="1"/>
    </xf>
    <xf borderId="2" fillId="0" fontId="12" numFmtId="0" xfId="0" applyAlignment="1" applyBorder="1" applyFont="1">
      <alignment horizontal="left" vertical="top" wrapText="1"/>
    </xf>
    <xf borderId="2" fillId="0" fontId="13" numFmtId="0" xfId="0" applyAlignment="1" applyBorder="1" applyFont="1">
      <alignment horizontal="left" vertical="top"/>
    </xf>
    <xf borderId="1" fillId="2" fontId="8" numFmtId="164" xfId="0" applyAlignment="1" applyBorder="1" applyFont="1" applyNumberFormat="1">
      <alignment horizontal="left" vertical="top" wrapText="1"/>
    </xf>
    <xf borderId="1" fillId="2" fontId="8" numFmtId="164" xfId="0" applyAlignment="1" applyBorder="1" applyFont="1" applyNumberFormat="1">
      <alignment horizontal="left" vertical="top" wrapText="1"/>
    </xf>
    <xf borderId="5" fillId="0" fontId="14" numFmtId="164" xfId="0" applyAlignment="1" applyBorder="1" applyFont="1" applyNumberFormat="1">
      <alignment horizontal="left" vertical="top"/>
    </xf>
    <xf borderId="6" fillId="0" fontId="6" numFmtId="0" xfId="0" applyBorder="1" applyFont="1"/>
    <xf borderId="7" fillId="0" fontId="6" numFmtId="0" xfId="0" applyBorder="1" applyFont="1"/>
    <xf borderId="7" fillId="3" fontId="14" numFmtId="164" xfId="0" applyAlignment="1" applyBorder="1" applyFill="1" applyFont="1" applyNumberFormat="1">
      <alignment horizontal="left" vertical="top"/>
    </xf>
    <xf borderId="7" fillId="2" fontId="15" numFmtId="164" xfId="0" applyAlignment="1" applyBorder="1" applyFont="1" applyNumberFormat="1">
      <alignment/>
    </xf>
    <xf borderId="1" fillId="2" fontId="16" numFmtId="164" xfId="0" applyAlignment="1" applyBorder="1" applyFont="1" applyNumberFormat="1">
      <alignment horizontal="left" vertical="top" wrapText="1"/>
    </xf>
    <xf borderId="1" fillId="2" fontId="16" numFmtId="164" xfId="0" applyAlignment="1" applyBorder="1" applyFont="1" applyNumberFormat="1">
      <alignment horizontal="left" vertical="top" wrapText="1"/>
    </xf>
    <xf borderId="7" fillId="3" fontId="14" numFmtId="165" xfId="0" applyAlignment="1" applyBorder="1" applyFont="1" applyNumberFormat="1">
      <alignment horizontal="left" vertical="top"/>
    </xf>
    <xf borderId="7" fillId="2" fontId="15" numFmtId="0" xfId="0" applyAlignment="1" applyBorder="1" applyFont="1">
      <alignment/>
    </xf>
    <xf borderId="1" fillId="2" fontId="16" numFmtId="0" xfId="0" applyAlignment="1" applyBorder="1" applyFont="1">
      <alignment horizontal="left" vertical="top" wrapText="1"/>
    </xf>
    <xf borderId="1" fillId="2" fontId="16" numFmtId="166" xfId="0" applyAlignment="1" applyBorder="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1" fillId="0" fontId="17" numFmtId="0" xfId="0" applyAlignment="1" applyBorder="1" applyFont="1">
      <alignment horizontal="left" vertical="top" wrapText="1"/>
    </xf>
    <xf borderId="1" fillId="2" fontId="4" numFmtId="0" xfId="0" applyAlignment="1" applyBorder="1" applyFont="1">
      <alignment horizontal="left" vertical="top" wrapText="1"/>
    </xf>
    <xf borderId="1" fillId="2" fontId="18" numFmtId="0" xfId="0" applyAlignment="1" applyBorder="1" applyFont="1">
      <alignment horizontal="left" vertical="top" wrapText="1"/>
    </xf>
    <xf borderId="1" fillId="2" fontId="17" numFmtId="0" xfId="0" applyAlignment="1" applyBorder="1" applyFont="1">
      <alignment horizontal="left" vertical="top" wrapText="1"/>
    </xf>
    <xf borderId="4" fillId="2" fontId="3" numFmtId="0" xfId="0" applyAlignment="1" applyBorder="1" applyFont="1">
      <alignment horizontal="left" vertical="top" wrapText="1"/>
    </xf>
    <xf borderId="1" fillId="4" fontId="19" numFmtId="0" xfId="0" applyAlignment="1" applyBorder="1" applyFill="1" applyFont="1">
      <alignment horizontal="left" vertical="top" wrapText="1"/>
    </xf>
    <xf borderId="1" fillId="5" fontId="19" numFmtId="164" xfId="0" applyAlignment="1" applyBorder="1" applyFill="1" applyFont="1" applyNumberFormat="1">
      <alignment horizontal="left" vertical="top" wrapText="1"/>
    </xf>
    <xf borderId="1" fillId="4" fontId="17" numFmtId="164" xfId="0" applyAlignment="1" applyBorder="1" applyFont="1" applyNumberFormat="1">
      <alignment horizontal="left" vertical="top" wrapText="1"/>
    </xf>
    <xf borderId="1" fillId="2" fontId="19" numFmtId="0" xfId="0" applyAlignment="1" applyBorder="1" applyFont="1">
      <alignment horizontal="left" vertical="top" wrapText="1"/>
    </xf>
    <xf borderId="1" fillId="4" fontId="20" numFmtId="0" xfId="0" applyAlignment="1" applyBorder="1" applyFont="1">
      <alignment horizontal="left" vertical="top" wrapText="1"/>
    </xf>
    <xf borderId="1" fillId="4" fontId="19" numFmtId="164" xfId="0" applyAlignment="1" applyBorder="1" applyFont="1" applyNumberFormat="1">
      <alignment horizontal="left" vertical="top" wrapText="1"/>
    </xf>
    <xf borderId="1" fillId="4" fontId="19" numFmtId="0" xfId="0" applyAlignment="1" applyBorder="1" applyFont="1">
      <alignment horizontal="left" vertical="top" wrapText="1"/>
    </xf>
    <xf borderId="1" fillId="4" fontId="2" numFmtId="164" xfId="0" applyAlignment="1" applyBorder="1" applyFont="1" applyNumberFormat="1">
      <alignment horizontal="left" vertical="top" wrapText="1"/>
    </xf>
    <xf borderId="1" fillId="4" fontId="3" numFmtId="164" xfId="0" applyAlignment="1" applyBorder="1" applyFont="1" applyNumberFormat="1">
      <alignment horizontal="left" vertical="top" wrapText="1"/>
    </xf>
    <xf borderId="1" fillId="4" fontId="3" numFmtId="0" xfId="0" applyAlignment="1" applyBorder="1" applyFont="1">
      <alignment horizontal="left" vertical="top" wrapText="1"/>
    </xf>
    <xf borderId="1" fillId="0" fontId="13" numFmtId="0" xfId="0" applyAlignment="1" applyBorder="1" applyFont="1">
      <alignment horizontal="left" vertical="top"/>
    </xf>
    <xf borderId="3" fillId="0" fontId="13" numFmtId="0" xfId="0" applyAlignment="1" applyBorder="1" applyFont="1">
      <alignment horizontal="left" vertical="top"/>
    </xf>
    <xf borderId="4" fillId="0" fontId="13" numFmtId="0" xfId="0" applyAlignment="1" applyBorder="1" applyFont="1">
      <alignment horizontal="left" vertical="top"/>
    </xf>
    <xf borderId="0" fillId="0" fontId="21" numFmtId="0" xfId="0" applyAlignment="1" applyFont="1">
      <alignment horizontal="left"/>
    </xf>
    <xf borderId="3" fillId="0" fontId="22" numFmtId="0" xfId="0" applyAlignment="1" applyBorder="1" applyFont="1">
      <alignment horizontal="left" vertical="top" wrapText="1"/>
    </xf>
    <xf borderId="4" fillId="0" fontId="22" numFmtId="0" xfId="0" applyAlignment="1" applyBorder="1" applyFont="1">
      <alignment horizontal="left" vertical="top" wrapText="1"/>
    </xf>
    <xf borderId="2" fillId="0" fontId="13" numFmtId="0" xfId="0" applyAlignment="1" applyBorder="1" applyFont="1">
      <alignment horizontal="left" vertical="top"/>
    </xf>
    <xf borderId="5" fillId="0" fontId="23" numFmtId="164" xfId="0" applyAlignment="1" applyBorder="1" applyFont="1" applyNumberFormat="1">
      <alignment horizontal="left" vertical="top"/>
    </xf>
    <xf borderId="7" fillId="3" fontId="23" numFmtId="164" xfId="0" applyAlignment="1" applyBorder="1" applyFont="1" applyNumberFormat="1">
      <alignment horizontal="left" vertical="top"/>
    </xf>
    <xf borderId="7" fillId="0" fontId="24" numFmtId="0" xfId="0" applyAlignment="1" applyBorder="1" applyFont="1">
      <alignment/>
    </xf>
    <xf borderId="1" fillId="2" fontId="25" numFmtId="0" xfId="0" applyAlignment="1" applyBorder="1" applyFont="1">
      <alignment horizontal="left" vertical="top" wrapText="1"/>
    </xf>
    <xf borderId="0" fillId="0" fontId="21" numFmtId="164" xfId="0" applyAlignment="1" applyFont="1" applyNumberFormat="1">
      <alignment horizontal="left"/>
    </xf>
    <xf borderId="3" fillId="0" fontId="26" numFmtId="164" xfId="0" applyAlignment="1" applyBorder="1" applyFont="1" applyNumberFormat="1">
      <alignment horizontal="left" vertical="top" wrapText="1"/>
    </xf>
    <xf borderId="4" fillId="0" fontId="26" numFmtId="164" xfId="0" applyAlignment="1" applyBorder="1" applyFont="1" applyNumberFormat="1">
      <alignment horizontal="left" vertical="top" wrapText="1"/>
    </xf>
    <xf borderId="1" fillId="0" fontId="27" numFmtId="0" xfId="0" applyBorder="1" applyFont="1"/>
    <xf borderId="7" fillId="3" fontId="28" numFmtId="164" xfId="0" applyAlignment="1" applyBorder="1" applyFont="1" applyNumberFormat="1">
      <alignment horizontal="left" vertical="top"/>
    </xf>
    <xf borderId="7" fillId="3" fontId="23" numFmtId="165" xfId="0" applyAlignment="1" applyBorder="1" applyFont="1" applyNumberFormat="1">
      <alignment horizontal="left" vertical="top"/>
    </xf>
    <xf borderId="0" fillId="2" fontId="21" numFmtId="164" xfId="0" applyAlignment="1" applyFont="1" applyNumberFormat="1">
      <alignment horizontal="left"/>
    </xf>
    <xf borderId="7" fillId="3" fontId="28" numFmtId="165" xfId="0" applyAlignment="1" applyBorder="1" applyFont="1" applyNumberFormat="1">
      <alignment horizontal="left" vertical="top"/>
    </xf>
    <xf borderId="8" fillId="4" fontId="29" numFmtId="0" xfId="0" applyAlignment="1" applyBorder="1" applyFont="1">
      <alignment horizontal="left" vertical="top"/>
    </xf>
    <xf borderId="7" fillId="4" fontId="29" numFmtId="0" xfId="0" applyAlignment="1" applyBorder="1" applyFont="1">
      <alignment horizontal="left" vertical="top"/>
    </xf>
    <xf borderId="7" fillId="4" fontId="29" numFmtId="164" xfId="0" applyAlignment="1" applyBorder="1" applyFont="1" applyNumberFormat="1">
      <alignment horizontal="left" vertical="top"/>
    </xf>
    <xf borderId="7" fillId="4" fontId="30" numFmtId="164" xfId="0" applyAlignment="1" applyBorder="1" applyFont="1" applyNumberFormat="1">
      <alignment horizontal="left" vertical="top"/>
    </xf>
    <xf borderId="7" fillId="2" fontId="24" numFmtId="0" xfId="0" applyAlignment="1" applyBorder="1" applyFont="1">
      <alignment/>
    </xf>
    <xf borderId="7" fillId="2" fontId="31" numFmtId="0" xfId="0" applyAlignment="1" applyBorder="1" applyFont="1">
      <alignment horizontal="left" vertical="top"/>
    </xf>
    <xf borderId="5" fillId="0" fontId="28" numFmtId="164" xfId="0" applyAlignment="1" applyBorder="1" applyFont="1" applyNumberFormat="1">
      <alignment horizontal="left" vertical="top"/>
    </xf>
    <xf borderId="7" fillId="2" fontId="24" numFmtId="0" xfId="0" applyAlignment="1" applyBorder="1" applyFont="1">
      <alignment/>
    </xf>
    <xf borderId="1" fillId="2" fontId="32" numFmtId="0" xfId="0" applyAlignment="1" applyBorder="1" applyFont="1">
      <alignment horizontal="left" vertical="top" wrapText="1"/>
    </xf>
    <xf borderId="7" fillId="3" fontId="33" numFmtId="164" xfId="0" applyAlignment="1" applyBorder="1" applyFont="1" applyNumberFormat="1">
      <alignment horizontal="left" vertical="top"/>
    </xf>
    <xf borderId="1" fillId="2" fontId="32" numFmtId="0" xfId="0" applyAlignment="1" applyBorder="1" applyFont="1">
      <alignment horizontal="left" vertical="top" wrapText="1"/>
    </xf>
    <xf borderId="7" fillId="3" fontId="33" numFmtId="165" xfId="0" applyAlignment="1" applyBorder="1" applyFont="1" applyNumberFormat="1">
      <alignment horizontal="left" vertical="top"/>
    </xf>
    <xf borderId="1" fillId="4" fontId="29" numFmtId="0" xfId="0" applyAlignment="1" applyBorder="1" applyFont="1">
      <alignment horizontal="left" vertical="top"/>
    </xf>
    <xf borderId="4" fillId="4" fontId="29" numFmtId="0" xfId="0" applyAlignment="1" applyBorder="1" applyFont="1">
      <alignment horizontal="left" vertical="top"/>
    </xf>
    <xf borderId="4" fillId="4" fontId="29" numFmtId="164" xfId="0" applyAlignment="1" applyBorder="1" applyFont="1" applyNumberFormat="1">
      <alignment horizontal="left" vertical="top"/>
    </xf>
    <xf borderId="4" fillId="4" fontId="30" numFmtId="164" xfId="0" applyAlignment="1" applyBorder="1" applyFont="1" applyNumberFormat="1">
      <alignment horizontal="left" vertical="top"/>
    </xf>
    <xf borderId="7" fillId="2" fontId="31" numFmtId="0" xfId="0" applyAlignment="1" applyBorder="1" applyFont="1">
      <alignment horizontal="left" vertical="top"/>
    </xf>
    <xf borderId="7" fillId="4" fontId="30" numFmtId="0" xfId="0" applyAlignment="1" applyBorder="1" applyFont="1">
      <alignment horizontal="left" vertical="top"/>
    </xf>
    <xf borderId="1" fillId="4" fontId="3" numFmtId="0" xfId="0" applyAlignment="1" applyBorder="1" applyFont="1">
      <alignment horizontal="left" vertical="top" wrapText="1"/>
    </xf>
    <xf borderId="2" fillId="0" fontId="3" numFmtId="0" xfId="0" applyAlignment="1" applyBorder="1" applyFont="1">
      <alignment horizontal="left" vertical="top" wrapText="1"/>
    </xf>
    <xf borderId="2" fillId="3" fontId="34" numFmtId="0" xfId="0" applyAlignment="1" applyBorder="1" applyFont="1">
      <alignment horizontal="left" vertical="top" wrapText="1"/>
    </xf>
    <xf borderId="4" fillId="3" fontId="34" numFmtId="0" xfId="0" applyAlignment="1" applyBorder="1" applyFont="1">
      <alignment horizontal="left" vertical="top" wrapText="1"/>
    </xf>
    <xf borderId="1" fillId="3" fontId="34" numFmtId="164" xfId="0" applyAlignment="1" applyBorder="1" applyFont="1" applyNumberFormat="1">
      <alignment horizontal="left" vertical="top" wrapText="1"/>
    </xf>
    <xf borderId="1" fillId="3" fontId="35" numFmtId="0" xfId="0" applyAlignment="1" applyBorder="1" applyFont="1">
      <alignment horizontal="left" vertical="top" wrapText="1"/>
    </xf>
    <xf borderId="2" fillId="3" fontId="34" numFmtId="165" xfId="0" applyAlignment="1" applyBorder="1" applyFont="1" applyNumberFormat="1">
      <alignment horizontal="left" vertical="top" wrapText="1"/>
    </xf>
    <xf borderId="4" fillId="3" fontId="34" numFmtId="165" xfId="0" applyAlignment="1" applyBorder="1" applyFont="1" applyNumberFormat="1">
      <alignment horizontal="left" vertical="top" wrapText="1"/>
    </xf>
    <xf borderId="1" fillId="3" fontId="34" numFmtId="165" xfId="0" applyAlignment="1" applyBorder="1" applyFont="1" applyNumberFormat="1">
      <alignment horizontal="left" vertical="top" wrapText="1"/>
    </xf>
    <xf borderId="1" fillId="3" fontId="35" numFmtId="165" xfId="0" applyAlignment="1" applyBorder="1" applyFont="1" applyNumberFormat="1">
      <alignment horizontal="left" vertical="top" wrapText="1"/>
    </xf>
    <xf borderId="1" fillId="2" fontId="2" numFmtId="0" xfId="0" applyAlignment="1" applyBorder="1" applyFont="1">
      <alignment horizontal="left" vertical="top" wrapText="1"/>
    </xf>
    <xf borderId="0" fillId="2" fontId="3" numFmtId="0" xfId="0" applyAlignment="1" applyFont="1">
      <alignment horizontal="left"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5.jpg"/><Relationship Id="rId2" Type="http://schemas.openxmlformats.org/officeDocument/2006/relationships/image" Target="../media/image06.jpg"/><Relationship Id="rId3" Type="http://schemas.openxmlformats.org/officeDocument/2006/relationships/image" Target="../media/image10.jpg"/><Relationship Id="rId4" Type="http://schemas.openxmlformats.org/officeDocument/2006/relationships/image" Target="../media/image04.jpg"/><Relationship Id="rId10" Type="http://schemas.openxmlformats.org/officeDocument/2006/relationships/image" Target="../media/image08.jpg"/><Relationship Id="rId9" Type="http://schemas.openxmlformats.org/officeDocument/2006/relationships/image" Target="../media/image12.jpg"/><Relationship Id="rId5" Type="http://schemas.openxmlformats.org/officeDocument/2006/relationships/image" Target="../media/image07.jpg"/><Relationship Id="rId6" Type="http://schemas.openxmlformats.org/officeDocument/2006/relationships/image" Target="../media/image02.jpg"/><Relationship Id="rId7" Type="http://schemas.openxmlformats.org/officeDocument/2006/relationships/image" Target="../media/image03.jpg"/><Relationship Id="rId8" Type="http://schemas.openxmlformats.org/officeDocument/2006/relationships/image" Target="../media/image09.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16</xdr:col>
      <xdr:colOff>200025</xdr:colOff>
      <xdr:row>3</xdr:row>
      <xdr:rowOff>704850</xdr:rowOff>
    </xdr:from>
    <xdr:to>
      <xdr:col>17</xdr:col>
      <xdr:colOff>1695450</xdr:colOff>
      <xdr:row>4</xdr:row>
      <xdr:rowOff>2286000</xdr:rowOff>
    </xdr:to>
    <xdr:pic>
      <xdr:nvPicPr>
        <xdr:cNvPr id="0" name="image05.jpg" title="Imagen"/>
        <xdr:cNvPicPr preferRelativeResize="0"/>
      </xdr:nvPicPr>
      <xdr:blipFill>
        <a:blip cstate="print" r:embed="rId1"/>
        <a:stretch>
          <a:fillRect/>
        </a:stretch>
      </xdr:blipFill>
      <xdr:spPr>
        <a:xfrm>
          <a:ext cx="2143125" cy="2143125"/>
        </a:xfrm>
        <a:prstGeom prst="rect">
          <a:avLst/>
        </a:prstGeom>
        <a:noFill/>
      </xdr:spPr>
    </xdr:pic>
    <xdr:clientData fLocksWithSheet="0"/>
  </xdr:twoCellAnchor>
  <xdr:twoCellAnchor>
    <xdr:from>
      <xdr:col>0</xdr:col>
      <xdr:colOff>152400</xdr:colOff>
      <xdr:row>4</xdr:row>
      <xdr:rowOff>390525</xdr:rowOff>
    </xdr:from>
    <xdr:to>
      <xdr:col>1</xdr:col>
      <xdr:colOff>1590675</xdr:colOff>
      <xdr:row>4</xdr:row>
      <xdr:rowOff>1895475</xdr:rowOff>
    </xdr:to>
    <xdr:pic>
      <xdr:nvPicPr>
        <xdr:cNvPr id="0" name="image06.jpg" title="Imagen"/>
        <xdr:cNvPicPr preferRelativeResize="0"/>
      </xdr:nvPicPr>
      <xdr:blipFill>
        <a:blip cstate="print" r:embed="rId2"/>
        <a:stretch>
          <a:fillRect/>
        </a:stretch>
      </xdr:blipFill>
      <xdr:spPr>
        <a:xfrm>
          <a:ext cx="1962150" cy="1504950"/>
        </a:xfrm>
        <a:prstGeom prst="rect">
          <a:avLst/>
        </a:prstGeom>
        <a:noFill/>
      </xdr:spPr>
    </xdr:pic>
    <xdr:clientData fLocksWithSheet="0"/>
  </xdr:twoCellAnchor>
  <xdr:twoCellAnchor>
    <xdr:from>
      <xdr:col>2</xdr:col>
      <xdr:colOff>504825</xdr:colOff>
      <xdr:row>4</xdr:row>
      <xdr:rowOff>400050</xdr:rowOff>
    </xdr:from>
    <xdr:to>
      <xdr:col>3</xdr:col>
      <xdr:colOff>962025</xdr:colOff>
      <xdr:row>4</xdr:row>
      <xdr:rowOff>1247775</xdr:rowOff>
    </xdr:to>
    <xdr:pic>
      <xdr:nvPicPr>
        <xdr:cNvPr id="0" name="image10.jpg" title="Imagen"/>
        <xdr:cNvPicPr preferRelativeResize="0"/>
      </xdr:nvPicPr>
      <xdr:blipFill>
        <a:blip cstate="print" r:embed="rId3"/>
        <a:stretch>
          <a:fillRect/>
        </a:stretch>
      </xdr:blipFill>
      <xdr:spPr>
        <a:xfrm>
          <a:ext cx="1123950" cy="847725"/>
        </a:xfrm>
        <a:prstGeom prst="rect">
          <a:avLst/>
        </a:prstGeom>
        <a:noFill/>
      </xdr:spPr>
    </xdr:pic>
    <xdr:clientData fLocksWithSheet="0"/>
  </xdr:twoCellAnchor>
  <xdr:twoCellAnchor>
    <xdr:from>
      <xdr:col>3</xdr:col>
      <xdr:colOff>1143000</xdr:colOff>
      <xdr:row>4</xdr:row>
      <xdr:rowOff>1323975</xdr:rowOff>
    </xdr:from>
    <xdr:to>
      <xdr:col>6</xdr:col>
      <xdr:colOff>266700</xdr:colOff>
      <xdr:row>4</xdr:row>
      <xdr:rowOff>2276475</xdr:rowOff>
    </xdr:to>
    <xdr:pic>
      <xdr:nvPicPr>
        <xdr:cNvPr id="0" name="image04.jpg" title="Imagen"/>
        <xdr:cNvPicPr preferRelativeResize="0"/>
      </xdr:nvPicPr>
      <xdr:blipFill>
        <a:blip cstate="print" r:embed="rId4"/>
        <a:stretch>
          <a:fillRect/>
        </a:stretch>
      </xdr:blipFill>
      <xdr:spPr>
        <a:xfrm>
          <a:ext cx="952500" cy="952500"/>
        </a:xfrm>
        <a:prstGeom prst="rect">
          <a:avLst/>
        </a:prstGeom>
        <a:noFill/>
      </xdr:spPr>
    </xdr:pic>
    <xdr:clientData fLocksWithSheet="0"/>
  </xdr:twoCellAnchor>
  <xdr:twoCellAnchor>
    <xdr:from>
      <xdr:col>10</xdr:col>
      <xdr:colOff>723900</xdr:colOff>
      <xdr:row>4</xdr:row>
      <xdr:rowOff>561975</xdr:rowOff>
    </xdr:from>
    <xdr:to>
      <xdr:col>11</xdr:col>
      <xdr:colOff>1047750</xdr:colOff>
      <xdr:row>4</xdr:row>
      <xdr:rowOff>1514475</xdr:rowOff>
    </xdr:to>
    <xdr:pic>
      <xdr:nvPicPr>
        <xdr:cNvPr id="0" name="image00.jpg" title="Imagen"/>
        <xdr:cNvPicPr preferRelativeResize="0"/>
      </xdr:nvPicPr>
      <xdr:blipFill>
        <a:blip cstate="print" r:embed="rId4"/>
        <a:stretch>
          <a:fillRect/>
        </a:stretch>
      </xdr:blipFill>
      <xdr:spPr>
        <a:xfrm>
          <a:ext cx="952500" cy="952500"/>
        </a:xfrm>
        <a:prstGeom prst="rect">
          <a:avLst/>
        </a:prstGeom>
        <a:noFill/>
      </xdr:spPr>
    </xdr:pic>
    <xdr:clientData fLocksWithSheet="0"/>
  </xdr:twoCellAnchor>
  <xdr:twoCellAnchor>
    <xdr:from>
      <xdr:col>3</xdr:col>
      <xdr:colOff>771525</xdr:colOff>
      <xdr:row>3</xdr:row>
      <xdr:rowOff>885825</xdr:rowOff>
    </xdr:from>
    <xdr:to>
      <xdr:col>6</xdr:col>
      <xdr:colOff>95250</xdr:colOff>
      <xdr:row>4</xdr:row>
      <xdr:rowOff>1562100</xdr:rowOff>
    </xdr:to>
    <xdr:pic>
      <xdr:nvPicPr>
        <xdr:cNvPr id="0" name="image07.jpg" title="Imagen"/>
        <xdr:cNvPicPr preferRelativeResize="0"/>
      </xdr:nvPicPr>
      <xdr:blipFill>
        <a:blip cstate="print" r:embed="rId5"/>
        <a:stretch>
          <a:fillRect/>
        </a:stretch>
      </xdr:blipFill>
      <xdr:spPr>
        <a:xfrm>
          <a:ext cx="1152525" cy="1238250"/>
        </a:xfrm>
        <a:prstGeom prst="rect">
          <a:avLst/>
        </a:prstGeom>
        <a:noFill/>
      </xdr:spPr>
    </xdr:pic>
    <xdr:clientData fLocksWithSheet="0"/>
  </xdr:twoCellAnchor>
  <xdr:twoCellAnchor>
    <xdr:from>
      <xdr:col>2</xdr:col>
      <xdr:colOff>295275</xdr:colOff>
      <xdr:row>4</xdr:row>
      <xdr:rowOff>1323975</xdr:rowOff>
    </xdr:from>
    <xdr:to>
      <xdr:col>3</xdr:col>
      <xdr:colOff>790575</xdr:colOff>
      <xdr:row>4</xdr:row>
      <xdr:rowOff>2181225</xdr:rowOff>
    </xdr:to>
    <xdr:pic>
      <xdr:nvPicPr>
        <xdr:cNvPr id="0" name="image02.jpg" title="Imagen"/>
        <xdr:cNvPicPr preferRelativeResize="0"/>
      </xdr:nvPicPr>
      <xdr:blipFill>
        <a:blip cstate="print" r:embed="rId6"/>
        <a:stretch>
          <a:fillRect/>
        </a:stretch>
      </xdr:blipFill>
      <xdr:spPr>
        <a:xfrm>
          <a:ext cx="1162050" cy="857250"/>
        </a:xfrm>
        <a:prstGeom prst="rect">
          <a:avLst/>
        </a:prstGeom>
        <a:noFill/>
      </xdr:spPr>
    </xdr:pic>
    <xdr:clientData fLocksWithSheet="0"/>
  </xdr:twoCellAnchor>
  <xdr:twoCellAnchor>
    <xdr:from>
      <xdr:col>11</xdr:col>
      <xdr:colOff>876300</xdr:colOff>
      <xdr:row>4</xdr:row>
      <xdr:rowOff>704850</xdr:rowOff>
    </xdr:from>
    <xdr:to>
      <xdr:col>14</xdr:col>
      <xdr:colOff>266700</xdr:colOff>
      <xdr:row>4</xdr:row>
      <xdr:rowOff>1495425</xdr:rowOff>
    </xdr:to>
    <xdr:pic>
      <xdr:nvPicPr>
        <xdr:cNvPr id="0" name="image03.jpg" title="Imagen"/>
        <xdr:cNvPicPr preferRelativeResize="0"/>
      </xdr:nvPicPr>
      <xdr:blipFill>
        <a:blip cstate="print" r:embed="rId7"/>
        <a:stretch>
          <a:fillRect/>
        </a:stretch>
      </xdr:blipFill>
      <xdr:spPr>
        <a:xfrm>
          <a:ext cx="1219200" cy="790575"/>
        </a:xfrm>
        <a:prstGeom prst="rect">
          <a:avLst/>
        </a:prstGeom>
        <a:noFill/>
      </xdr:spPr>
    </xdr:pic>
    <xdr:clientData fLocksWithSheet="0"/>
  </xdr:twoCellAnchor>
  <xdr:twoCellAnchor>
    <xdr:from>
      <xdr:col>17</xdr:col>
      <xdr:colOff>1076325</xdr:colOff>
      <xdr:row>4</xdr:row>
      <xdr:rowOff>514350</xdr:rowOff>
    </xdr:from>
    <xdr:to>
      <xdr:col>18</xdr:col>
      <xdr:colOff>552450</xdr:colOff>
      <xdr:row>4</xdr:row>
      <xdr:rowOff>1562100</xdr:rowOff>
    </xdr:to>
    <xdr:pic>
      <xdr:nvPicPr>
        <xdr:cNvPr id="0" name="image01.jpg" title="Imagen"/>
        <xdr:cNvPicPr preferRelativeResize="0"/>
      </xdr:nvPicPr>
      <xdr:blipFill>
        <a:blip cstate="print" r:embed="rId7"/>
        <a:stretch>
          <a:fillRect/>
        </a:stretch>
      </xdr:blipFill>
      <xdr:spPr>
        <a:xfrm>
          <a:ext cx="1428750" cy="1047750"/>
        </a:xfrm>
        <a:prstGeom prst="rect">
          <a:avLst/>
        </a:prstGeom>
        <a:noFill/>
      </xdr:spPr>
    </xdr:pic>
    <xdr:clientData fLocksWithSheet="0"/>
  </xdr:twoCellAnchor>
  <xdr:twoCellAnchor>
    <xdr:from>
      <xdr:col>1</xdr:col>
      <xdr:colOff>1162050</xdr:colOff>
      <xdr:row>4</xdr:row>
      <xdr:rowOff>57150</xdr:rowOff>
    </xdr:from>
    <xdr:to>
      <xdr:col>2</xdr:col>
      <xdr:colOff>19050</xdr:colOff>
      <xdr:row>4</xdr:row>
      <xdr:rowOff>1247775</xdr:rowOff>
    </xdr:to>
    <xdr:pic>
      <xdr:nvPicPr>
        <xdr:cNvPr id="0" name="image09.jpg" title="Imagen"/>
        <xdr:cNvPicPr preferRelativeResize="0"/>
      </xdr:nvPicPr>
      <xdr:blipFill>
        <a:blip cstate="print" r:embed="rId8"/>
        <a:stretch>
          <a:fillRect/>
        </a:stretch>
      </xdr:blipFill>
      <xdr:spPr>
        <a:xfrm>
          <a:ext cx="1524000" cy="1190625"/>
        </a:xfrm>
        <a:prstGeom prst="rect">
          <a:avLst/>
        </a:prstGeom>
        <a:noFill/>
      </xdr:spPr>
    </xdr:pic>
    <xdr:clientData fLocksWithSheet="0"/>
  </xdr:twoCellAnchor>
  <xdr:twoCellAnchor>
    <xdr:from>
      <xdr:col>1</xdr:col>
      <xdr:colOff>1181100</xdr:colOff>
      <xdr:row>4</xdr:row>
      <xdr:rowOff>1181100</xdr:rowOff>
    </xdr:from>
    <xdr:to>
      <xdr:col>1</xdr:col>
      <xdr:colOff>2343150</xdr:colOff>
      <xdr:row>4</xdr:row>
      <xdr:rowOff>2238375</xdr:rowOff>
    </xdr:to>
    <xdr:pic>
      <xdr:nvPicPr>
        <xdr:cNvPr id="0" name="image12.jpg" title="Imagen"/>
        <xdr:cNvPicPr preferRelativeResize="0"/>
      </xdr:nvPicPr>
      <xdr:blipFill>
        <a:blip cstate="print" r:embed="rId9"/>
        <a:stretch>
          <a:fillRect/>
        </a:stretch>
      </xdr:blipFill>
      <xdr:spPr>
        <a:xfrm>
          <a:ext cx="1162050" cy="1057275"/>
        </a:xfrm>
        <a:prstGeom prst="rect">
          <a:avLst/>
        </a:prstGeom>
        <a:noFill/>
      </xdr:spPr>
    </xdr:pic>
    <xdr:clientData fLocksWithSheet="0"/>
  </xdr:twoCellAnchor>
  <xdr:twoCellAnchor>
    <xdr:from>
      <xdr:col>9</xdr:col>
      <xdr:colOff>1247775</xdr:colOff>
      <xdr:row>4</xdr:row>
      <xdr:rowOff>371475</xdr:rowOff>
    </xdr:from>
    <xdr:to>
      <xdr:col>10</xdr:col>
      <xdr:colOff>57150</xdr:colOff>
      <xdr:row>4</xdr:row>
      <xdr:rowOff>1428750</xdr:rowOff>
    </xdr:to>
    <xdr:pic>
      <xdr:nvPicPr>
        <xdr:cNvPr id="0" name="image11.jpg" title="Imagen"/>
        <xdr:cNvPicPr preferRelativeResize="0"/>
      </xdr:nvPicPr>
      <xdr:blipFill>
        <a:blip cstate="print" r:embed="rId9"/>
        <a:stretch>
          <a:fillRect/>
        </a:stretch>
      </xdr:blipFill>
      <xdr:spPr>
        <a:xfrm>
          <a:ext cx="1162050" cy="1057275"/>
        </a:xfrm>
        <a:prstGeom prst="rect">
          <a:avLst/>
        </a:prstGeom>
        <a:noFill/>
      </xdr:spPr>
    </xdr:pic>
    <xdr:clientData fLocksWithSheet="0"/>
  </xdr:twoCellAnchor>
  <xdr:twoCellAnchor>
    <xdr:from>
      <xdr:col>8</xdr:col>
      <xdr:colOff>152400</xdr:colOff>
      <xdr:row>4</xdr:row>
      <xdr:rowOff>152400</xdr:rowOff>
    </xdr:from>
    <xdr:to>
      <xdr:col>9</xdr:col>
      <xdr:colOff>1038225</xdr:colOff>
      <xdr:row>4</xdr:row>
      <xdr:rowOff>1524000</xdr:rowOff>
    </xdr:to>
    <xdr:pic>
      <xdr:nvPicPr>
        <xdr:cNvPr id="0" name="image08.jpg" title="Imagen"/>
        <xdr:cNvPicPr preferRelativeResize="0"/>
      </xdr:nvPicPr>
      <xdr:blipFill>
        <a:blip cstate="print" r:embed="rId10"/>
        <a:stretch>
          <a:fillRect/>
        </a:stretch>
      </xdr:blipFill>
      <xdr:spPr>
        <a:xfrm>
          <a:ext cx="1524000" cy="137160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40.0"/>
    <col customWidth="1" min="3" max="3" width="10.0"/>
    <col customWidth="1" min="4" max="4" width="16.43"/>
    <col customWidth="1" min="5" max="5" width="4.29"/>
    <col customWidth="1" min="6" max="7" width="6.71"/>
    <col customWidth="1" min="8" max="8" width="9.14"/>
    <col customWidth="1" min="9" max="9" width="9.57"/>
    <col customWidth="1" min="10" max="10" width="35.29"/>
    <col customWidth="1" min="11" max="11" width="9.43"/>
    <col customWidth="1" min="12" max="12" width="16.43"/>
    <col customWidth="1" min="13" max="13" width="4.29"/>
    <col customWidth="1" min="14" max="15" width="6.71"/>
    <col customWidth="1" min="16" max="16" width="10.0"/>
    <col customWidth="1" min="17" max="17" width="9.71"/>
    <col customWidth="1" min="18" max="18" width="29.29"/>
    <col customWidth="1" min="19" max="19" width="10.57"/>
    <col customWidth="1" min="20" max="20" width="16.86"/>
    <col customWidth="1" min="21" max="21" width="17.0"/>
    <col customWidth="1" min="22" max="22" width="5.43"/>
    <col customWidth="1" min="23" max="23" width="6.0"/>
  </cols>
  <sheetData>
    <row r="1">
      <c r="A1" s="1"/>
      <c r="B1" s="1" t="s">
        <v>0</v>
      </c>
      <c r="C1" s="2">
        <v>3.12</v>
      </c>
      <c r="D1" s="3"/>
      <c r="E1" s="3"/>
      <c r="F1" s="4"/>
      <c r="G1" s="4"/>
      <c r="H1" s="3"/>
      <c r="I1" s="1"/>
      <c r="J1" s="1"/>
      <c r="K1" s="2"/>
      <c r="L1" s="3"/>
      <c r="M1" s="3"/>
      <c r="N1" s="4"/>
      <c r="O1" s="4"/>
      <c r="P1" s="5"/>
      <c r="Q1" s="3"/>
      <c r="R1" s="5" t="s">
        <v>1</v>
      </c>
      <c r="S1" s="6">
        <v>0.5</v>
      </c>
      <c r="T1" s="7"/>
      <c r="U1" s="7"/>
      <c r="V1" s="7"/>
      <c r="W1" s="7"/>
    </row>
    <row r="2">
      <c r="A2" s="8"/>
      <c r="B2" s="8"/>
      <c r="C2" s="9"/>
      <c r="D2" s="8"/>
      <c r="E2" s="3"/>
      <c r="F2" s="4"/>
      <c r="G2" s="4"/>
      <c r="H2" s="3"/>
      <c r="I2" s="8"/>
      <c r="J2" s="8"/>
      <c r="K2" s="9"/>
      <c r="L2" s="8"/>
      <c r="M2" s="3"/>
      <c r="N2" s="4"/>
      <c r="O2" s="4"/>
      <c r="P2" s="3"/>
      <c r="Q2" s="3"/>
      <c r="R2" s="3"/>
      <c r="S2" s="2" t="s">
        <v>2</v>
      </c>
      <c r="T2" s="10"/>
      <c r="U2" s="10"/>
      <c r="V2" s="10"/>
      <c r="W2" s="10"/>
    </row>
    <row r="3" ht="94.5" customHeight="1">
      <c r="A3" s="11" t="s">
        <v>3</v>
      </c>
      <c r="B3" s="12"/>
      <c r="C3" s="12"/>
      <c r="D3" s="13"/>
      <c r="E3" s="12"/>
      <c r="F3" s="12"/>
      <c r="G3" s="12"/>
      <c r="H3" s="14"/>
      <c r="I3" s="15" t="s">
        <v>4</v>
      </c>
      <c r="J3" s="12"/>
      <c r="K3" s="12"/>
      <c r="L3" s="12"/>
      <c r="M3" s="12"/>
      <c r="N3" s="12"/>
      <c r="O3" s="16"/>
      <c r="P3" s="17"/>
      <c r="Q3" s="15" t="s">
        <v>5</v>
      </c>
      <c r="R3" s="12"/>
      <c r="S3" s="12"/>
      <c r="T3" s="12"/>
      <c r="U3" s="12"/>
      <c r="V3" s="12"/>
      <c r="W3" s="16"/>
    </row>
    <row r="4" ht="44.25" customHeight="1">
      <c r="A4" s="18" t="s">
        <v>6</v>
      </c>
      <c r="B4" s="12"/>
      <c r="C4" s="12"/>
      <c r="D4" s="12"/>
      <c r="E4" s="12"/>
      <c r="F4" s="12"/>
      <c r="G4" s="16"/>
      <c r="H4" s="3"/>
      <c r="I4" s="19"/>
      <c r="J4" s="12"/>
      <c r="K4" s="12"/>
      <c r="L4" s="12"/>
      <c r="M4" s="12"/>
      <c r="N4" s="12"/>
      <c r="O4" s="12"/>
      <c r="P4" s="3"/>
      <c r="Q4" s="18" t="s">
        <v>7</v>
      </c>
      <c r="R4" s="12"/>
      <c r="S4" s="12"/>
      <c r="T4" s="12"/>
      <c r="U4" s="12"/>
      <c r="V4" s="12"/>
      <c r="W4" s="16"/>
    </row>
    <row r="5" ht="182.25" customHeight="1">
      <c r="A5" s="19"/>
      <c r="B5" s="12"/>
      <c r="C5" s="12"/>
      <c r="D5" s="12"/>
      <c r="E5" s="12"/>
      <c r="F5" s="12"/>
      <c r="G5" s="16"/>
      <c r="H5" s="3"/>
      <c r="I5" s="19"/>
      <c r="J5" s="12"/>
      <c r="K5" s="12"/>
      <c r="L5" s="12"/>
      <c r="M5" s="12"/>
      <c r="N5" s="12"/>
      <c r="O5" s="16"/>
    </row>
    <row r="6">
      <c r="A6" s="20" t="s">
        <v>8</v>
      </c>
      <c r="B6" s="12"/>
      <c r="C6" s="12"/>
      <c r="D6" s="12"/>
      <c r="E6" s="12"/>
      <c r="F6" s="12"/>
      <c r="G6" s="16"/>
      <c r="H6" s="21"/>
      <c r="I6" s="20" t="s">
        <v>9</v>
      </c>
      <c r="J6" s="12"/>
      <c r="K6" s="12"/>
      <c r="L6" s="12"/>
      <c r="M6" s="12"/>
      <c r="N6" s="12"/>
      <c r="O6" s="16"/>
      <c r="P6" s="22"/>
      <c r="Q6" s="20" t="s">
        <v>10</v>
      </c>
      <c r="R6" s="12"/>
      <c r="S6" s="12"/>
      <c r="T6" s="12"/>
      <c r="U6" s="12"/>
      <c r="V6" s="12"/>
      <c r="W6" s="16"/>
    </row>
    <row r="7">
      <c r="A7" s="23" t="s">
        <v>11</v>
      </c>
      <c r="B7" s="24"/>
      <c r="C7" s="25"/>
      <c r="D7" s="26" t="str">
        <f>D10+D11+D12+D13+D14</f>
        <v>S/.1,200.00</v>
      </c>
      <c r="E7" s="27"/>
      <c r="F7" s="27"/>
      <c r="G7" s="27"/>
      <c r="H7" s="28"/>
      <c r="I7" s="23" t="s">
        <v>11</v>
      </c>
      <c r="J7" s="24"/>
      <c r="K7" s="25"/>
      <c r="L7" s="26" t="str">
        <f>L10+L11+L12+L13+L14</f>
        <v>S/.1,150.00</v>
      </c>
      <c r="M7" s="27"/>
      <c r="N7" s="27"/>
      <c r="O7" s="27"/>
      <c r="P7" s="29"/>
      <c r="Q7" s="23" t="s">
        <v>11</v>
      </c>
      <c r="R7" s="24"/>
      <c r="S7" s="25"/>
      <c r="T7" s="26" t="str">
        <f>T10+T11+T12+T13+T14</f>
        <v>S/.680.00</v>
      </c>
      <c r="U7" s="27"/>
      <c r="V7" s="27"/>
      <c r="W7" s="27"/>
    </row>
    <row r="8">
      <c r="A8" s="23" t="s">
        <v>12</v>
      </c>
      <c r="B8" s="24"/>
      <c r="C8" s="25"/>
      <c r="D8" s="30" t="str">
        <f>D7/$C$1</f>
        <v>$.384.62</v>
      </c>
      <c r="E8" s="31"/>
      <c r="F8" s="31"/>
      <c r="G8" s="31"/>
      <c r="H8" s="32"/>
      <c r="I8" s="23" t="s">
        <v>12</v>
      </c>
      <c r="J8" s="24"/>
      <c r="K8" s="25"/>
      <c r="L8" s="30" t="str">
        <f>L7/$C$1</f>
        <v>$.368.59</v>
      </c>
      <c r="M8" s="31"/>
      <c r="N8" s="31"/>
      <c r="O8" s="31"/>
      <c r="P8" s="33"/>
      <c r="Q8" s="23" t="s">
        <v>12</v>
      </c>
      <c r="R8" s="24"/>
      <c r="S8" s="25"/>
      <c r="T8" s="30" t="str">
        <f>T7/$C$1</f>
        <v>$.217.95</v>
      </c>
      <c r="U8" s="31"/>
      <c r="V8" s="31"/>
      <c r="W8" s="31"/>
    </row>
    <row r="9">
      <c r="A9" s="34" t="s">
        <v>13</v>
      </c>
      <c r="B9" s="34" t="s">
        <v>14</v>
      </c>
      <c r="C9" s="35" t="s">
        <v>15</v>
      </c>
      <c r="D9" s="36" t="s">
        <v>16</v>
      </c>
      <c r="E9" s="5"/>
      <c r="F9" s="37" t="s">
        <v>17</v>
      </c>
      <c r="G9" s="38" t="s">
        <v>18</v>
      </c>
      <c r="H9" s="39"/>
      <c r="I9" s="34" t="s">
        <v>13</v>
      </c>
      <c r="J9" s="34" t="s">
        <v>14</v>
      </c>
      <c r="K9" s="35" t="s">
        <v>15</v>
      </c>
      <c r="L9" s="36" t="s">
        <v>16</v>
      </c>
      <c r="M9" s="5"/>
      <c r="N9" s="37" t="s">
        <v>17</v>
      </c>
      <c r="O9" s="38" t="s">
        <v>18</v>
      </c>
      <c r="P9" s="40"/>
      <c r="Q9" s="34" t="s">
        <v>13</v>
      </c>
      <c r="R9" s="34" t="s">
        <v>14</v>
      </c>
      <c r="S9" s="35" t="s">
        <v>15</v>
      </c>
      <c r="T9" s="36" t="s">
        <v>16</v>
      </c>
      <c r="U9" s="5"/>
      <c r="V9" s="37" t="s">
        <v>17</v>
      </c>
      <c r="W9" s="38" t="s">
        <v>18</v>
      </c>
    </row>
    <row r="10">
      <c r="A10" s="41">
        <v>1.0</v>
      </c>
      <c r="B10" s="41" t="s">
        <v>19</v>
      </c>
      <c r="C10" s="42">
        <v>1200.0</v>
      </c>
      <c r="D10" s="43" t="str">
        <f t="shared" ref="D10:D12" si="1">A10*C10</f>
        <v>S/.1,200.00</v>
      </c>
      <c r="E10" s="44"/>
      <c r="F10" s="38"/>
      <c r="G10" s="38"/>
      <c r="H10" s="44"/>
      <c r="I10" s="41">
        <v>1.0</v>
      </c>
      <c r="J10" s="41" t="s">
        <v>20</v>
      </c>
      <c r="K10" s="42">
        <v>1150.0</v>
      </c>
      <c r="L10" s="43" t="str">
        <f t="shared" ref="L10:L11" si="2">I10*K10</f>
        <v>S/.1,150.00</v>
      </c>
      <c r="M10" s="44"/>
      <c r="N10" s="38"/>
      <c r="O10" s="38"/>
      <c r="P10" s="5"/>
      <c r="Q10" s="41">
        <v>1.0</v>
      </c>
      <c r="R10" s="41" t="s">
        <v>21</v>
      </c>
      <c r="S10" s="42">
        <v>680.0</v>
      </c>
      <c r="T10" s="43" t="str">
        <f t="shared" ref="T10:T11" si="3">Q10*S10</f>
        <v>S/.680.00</v>
      </c>
      <c r="U10" s="44"/>
      <c r="V10" s="38"/>
      <c r="W10" s="38"/>
    </row>
    <row r="11">
      <c r="A11" s="41">
        <v>1.0</v>
      </c>
      <c r="B11" s="45" t="s">
        <v>22</v>
      </c>
      <c r="C11" s="46">
        <v>0.0</v>
      </c>
      <c r="D11" s="43" t="str">
        <f t="shared" si="1"/>
        <v>S/.0.00</v>
      </c>
      <c r="E11" s="44"/>
      <c r="F11" s="38"/>
      <c r="G11" s="38"/>
      <c r="H11" s="44"/>
      <c r="I11" s="41">
        <v>1.0</v>
      </c>
      <c r="J11" s="45" t="s">
        <v>22</v>
      </c>
      <c r="K11" s="46">
        <v>0.0</v>
      </c>
      <c r="L11" s="43" t="str">
        <f t="shared" si="2"/>
        <v>S/.0.00</v>
      </c>
      <c r="M11" s="44"/>
      <c r="N11" s="38"/>
      <c r="O11" s="38"/>
      <c r="P11" s="5"/>
      <c r="Q11" s="41">
        <v>1.0</v>
      </c>
      <c r="R11" s="45" t="s">
        <v>23</v>
      </c>
      <c r="S11" s="46">
        <v>0.0</v>
      </c>
      <c r="T11" s="43" t="str">
        <f t="shared" si="3"/>
        <v>S/.0.00</v>
      </c>
      <c r="U11" s="44"/>
      <c r="V11" s="38"/>
      <c r="W11" s="38"/>
    </row>
    <row r="12">
      <c r="A12" s="41">
        <v>1.0</v>
      </c>
      <c r="B12" s="41" t="s">
        <v>24</v>
      </c>
      <c r="C12" s="46">
        <v>0.0</v>
      </c>
      <c r="D12" s="43" t="str">
        <f t="shared" si="1"/>
        <v>S/.0.00</v>
      </c>
      <c r="E12" s="3"/>
      <c r="F12" s="37"/>
      <c r="G12" s="37"/>
      <c r="H12" s="3"/>
      <c r="I12" s="41"/>
      <c r="J12" s="41"/>
      <c r="K12" s="46"/>
      <c r="L12" s="43"/>
      <c r="M12" s="3"/>
      <c r="N12" s="37"/>
      <c r="O12" s="37"/>
      <c r="P12" s="5"/>
      <c r="Q12" s="41"/>
      <c r="R12" s="41"/>
      <c r="S12" s="46"/>
      <c r="T12" s="43"/>
      <c r="U12" s="3"/>
      <c r="V12" s="37"/>
      <c r="W12" s="37"/>
    </row>
    <row r="13">
      <c r="A13" s="41"/>
      <c r="B13" s="41"/>
      <c r="C13" s="46"/>
      <c r="D13" s="43"/>
      <c r="E13" s="3"/>
      <c r="F13" s="37"/>
      <c r="G13" s="37"/>
      <c r="H13" s="3"/>
      <c r="I13" s="41"/>
      <c r="J13" s="41"/>
      <c r="K13" s="46"/>
      <c r="L13" s="43"/>
      <c r="M13" s="3"/>
      <c r="N13" s="37"/>
      <c r="O13" s="37"/>
      <c r="P13" s="5"/>
      <c r="Q13" s="41"/>
      <c r="R13" s="41"/>
      <c r="S13" s="46"/>
      <c r="T13" s="43"/>
      <c r="U13" s="3"/>
      <c r="V13" s="37"/>
      <c r="W13" s="37"/>
    </row>
    <row r="14">
      <c r="A14" s="41"/>
      <c r="B14" s="41"/>
      <c r="C14" s="46"/>
      <c r="D14" s="43"/>
      <c r="E14" s="3"/>
      <c r="F14" s="37"/>
      <c r="G14" s="37"/>
      <c r="H14" s="3"/>
      <c r="I14" s="41"/>
      <c r="J14" s="41"/>
      <c r="K14" s="46"/>
      <c r="L14" s="43"/>
      <c r="M14" s="3"/>
      <c r="N14" s="37"/>
      <c r="O14" s="37"/>
      <c r="P14" s="5"/>
      <c r="Q14" s="41"/>
      <c r="R14" s="41"/>
      <c r="S14" s="46"/>
      <c r="T14" s="43"/>
      <c r="U14" s="3"/>
      <c r="V14" s="37"/>
      <c r="W14" s="37"/>
    </row>
    <row r="15">
      <c r="A15" s="47"/>
      <c r="B15" s="47"/>
      <c r="C15" s="48"/>
      <c r="D15" s="49"/>
      <c r="E15" s="3"/>
      <c r="F15" s="4"/>
      <c r="G15" s="4"/>
      <c r="H15" s="3"/>
      <c r="I15" s="47"/>
      <c r="J15" s="47"/>
      <c r="K15" s="48"/>
      <c r="L15" s="49"/>
      <c r="M15" s="3"/>
      <c r="N15" s="4"/>
      <c r="O15" s="4"/>
      <c r="P15" s="5"/>
      <c r="Q15" s="47"/>
      <c r="R15" s="47"/>
      <c r="S15" s="48"/>
      <c r="T15" s="49"/>
      <c r="U15" s="3"/>
      <c r="V15" s="4"/>
      <c r="W15" s="4"/>
    </row>
    <row r="16">
      <c r="A16" s="47"/>
      <c r="B16" s="47"/>
      <c r="C16" s="48"/>
      <c r="D16" s="49"/>
      <c r="E16" s="3"/>
      <c r="F16" s="4"/>
      <c r="G16" s="4"/>
      <c r="H16" s="3"/>
      <c r="I16" s="47"/>
      <c r="J16" s="47"/>
      <c r="K16" s="48"/>
      <c r="L16" s="49"/>
      <c r="M16" s="3"/>
      <c r="N16" s="4"/>
      <c r="O16" s="4"/>
      <c r="P16" s="5"/>
      <c r="Q16" s="47"/>
      <c r="R16" s="47"/>
      <c r="S16" s="48"/>
      <c r="T16" s="49"/>
      <c r="U16" s="3"/>
      <c r="V16" s="4"/>
      <c r="W16" s="4"/>
    </row>
    <row r="17">
      <c r="A17" s="47"/>
      <c r="B17" s="47"/>
      <c r="C17" s="48"/>
      <c r="D17" s="49"/>
      <c r="E17" s="3"/>
      <c r="F17" s="4"/>
      <c r="G17" s="4"/>
      <c r="H17" s="3"/>
      <c r="I17" s="47"/>
      <c r="J17" s="47"/>
      <c r="K17" s="48"/>
      <c r="L17" s="49"/>
      <c r="M17" s="3"/>
      <c r="N17" s="4"/>
      <c r="O17" s="4"/>
      <c r="P17" s="5"/>
      <c r="Q17" s="47"/>
      <c r="R17" s="47"/>
      <c r="S17" s="48"/>
      <c r="T17" s="49"/>
      <c r="U17" s="3"/>
      <c r="V17" s="4"/>
      <c r="W17" s="4"/>
    </row>
    <row r="18">
      <c r="A18" s="47"/>
      <c r="B18" s="47"/>
      <c r="C18" s="48"/>
      <c r="D18" s="49"/>
      <c r="E18" s="3"/>
      <c r="F18" s="4"/>
      <c r="G18" s="4"/>
      <c r="H18" s="3"/>
      <c r="I18" s="47"/>
      <c r="J18" s="47"/>
      <c r="K18" s="48"/>
      <c r="L18" s="49"/>
      <c r="M18" s="3"/>
      <c r="N18" s="4"/>
      <c r="O18" s="4"/>
      <c r="P18" s="5"/>
      <c r="Q18" s="47"/>
      <c r="R18" s="47"/>
      <c r="S18" s="48"/>
      <c r="T18" s="49"/>
      <c r="U18" s="3"/>
      <c r="V18" s="4"/>
      <c r="W18" s="4"/>
    </row>
    <row r="19">
      <c r="A19" s="47"/>
      <c r="B19" s="47"/>
      <c r="C19" s="48"/>
      <c r="D19" s="49"/>
      <c r="E19" s="3"/>
      <c r="F19" s="4"/>
      <c r="G19" s="4"/>
      <c r="H19" s="3"/>
      <c r="I19" s="47"/>
      <c r="J19" s="47"/>
      <c r="K19" s="48"/>
      <c r="L19" s="49"/>
      <c r="M19" s="3"/>
      <c r="N19" s="4"/>
      <c r="O19" s="4"/>
      <c r="P19" s="5"/>
      <c r="Q19" s="47"/>
      <c r="R19" s="47"/>
      <c r="S19" s="48"/>
      <c r="T19" s="49"/>
      <c r="U19" s="3"/>
      <c r="V19" s="4"/>
      <c r="W19" s="4"/>
    </row>
    <row r="20">
      <c r="A20" s="47"/>
      <c r="B20" s="47"/>
      <c r="C20" s="48"/>
      <c r="D20" s="50"/>
      <c r="E20" s="3"/>
      <c r="F20" s="4"/>
      <c r="G20" s="4"/>
      <c r="H20" s="3"/>
      <c r="I20" s="47"/>
      <c r="J20" s="47"/>
      <c r="K20" s="48"/>
      <c r="L20" s="50"/>
      <c r="M20" s="3"/>
      <c r="N20" s="4"/>
      <c r="O20" s="4"/>
      <c r="P20" s="5"/>
      <c r="Q20" s="47"/>
      <c r="R20" s="47"/>
      <c r="S20" s="48"/>
      <c r="T20" s="50"/>
      <c r="U20" s="3"/>
      <c r="V20" s="4"/>
      <c r="W20" s="4"/>
    </row>
    <row r="21" ht="85.5" customHeight="1">
      <c r="A21" s="8"/>
      <c r="B21" s="8"/>
      <c r="C21" s="9"/>
      <c r="D21" s="8"/>
      <c r="E21" s="3"/>
      <c r="F21" s="4"/>
      <c r="G21" s="4"/>
      <c r="H21" s="3"/>
      <c r="I21" s="8"/>
      <c r="J21" s="8"/>
      <c r="K21" s="9"/>
      <c r="L21" s="8"/>
      <c r="M21" s="3"/>
      <c r="N21" s="4"/>
      <c r="O21" s="4"/>
      <c r="P21" s="3"/>
      <c r="Q21" s="8"/>
      <c r="R21" s="8"/>
      <c r="S21" s="9"/>
      <c r="T21" s="8"/>
      <c r="U21" s="3"/>
      <c r="V21" s="4"/>
      <c r="W21" s="4"/>
    </row>
    <row r="22">
      <c r="A22" s="51" t="s">
        <v>25</v>
      </c>
      <c r="B22" s="52"/>
      <c r="C22" s="52"/>
      <c r="D22" s="52"/>
      <c r="E22" s="52"/>
      <c r="F22" s="52"/>
      <c r="G22" s="53"/>
      <c r="H22" s="3"/>
      <c r="I22" s="54" t="s">
        <v>26</v>
      </c>
      <c r="J22" s="55"/>
      <c r="K22" s="55"/>
      <c r="L22" s="55"/>
      <c r="M22" s="55"/>
      <c r="N22" s="55"/>
      <c r="O22" s="56"/>
      <c r="P22" s="3"/>
      <c r="Q22" s="57" t="s">
        <v>27</v>
      </c>
      <c r="R22" s="12"/>
      <c r="S22" s="12"/>
      <c r="T22" s="12"/>
      <c r="U22" s="12"/>
      <c r="V22" s="12"/>
      <c r="W22" s="16"/>
    </row>
    <row r="23">
      <c r="A23" s="58" t="s">
        <v>11</v>
      </c>
      <c r="B23" s="24"/>
      <c r="C23" s="25"/>
      <c r="D23" s="59" t="str">
        <f>D25+D26+D27</f>
        <v>S/.300.00</v>
      </c>
      <c r="E23" s="60"/>
      <c r="F23" s="60"/>
      <c r="G23" s="60"/>
      <c r="H23" s="61"/>
      <c r="I23" s="62" t="s">
        <v>28</v>
      </c>
      <c r="J23" s="63"/>
      <c r="K23" s="64"/>
      <c r="L23" s="59" t="str">
        <f>L25+L26+L27</f>
        <v>S/.0.00</v>
      </c>
      <c r="M23" s="65"/>
      <c r="N23" s="65"/>
      <c r="O23" s="65"/>
      <c r="P23" s="61"/>
      <c r="Q23" s="58" t="s">
        <v>11</v>
      </c>
      <c r="R23" s="24"/>
      <c r="S23" s="25"/>
      <c r="T23" s="66" t="str">
        <f>T25+T26+T27</f>
        <v>S/.300.00</v>
      </c>
      <c r="U23" s="60"/>
      <c r="V23" s="60"/>
      <c r="W23" s="60"/>
    </row>
    <row r="24">
      <c r="A24" s="58" t="s">
        <v>12</v>
      </c>
      <c r="B24" s="24"/>
      <c r="C24" s="25"/>
      <c r="D24" s="67" t="str">
        <f>D23/$C$1</f>
        <v>$.96.15</v>
      </c>
      <c r="E24" s="60"/>
      <c r="F24" s="60"/>
      <c r="G24" s="60"/>
      <c r="H24" s="61"/>
      <c r="I24" s="68" t="s">
        <v>29</v>
      </c>
      <c r="J24" s="63"/>
      <c r="K24" s="64"/>
      <c r="L24" s="67" t="str">
        <f>L23/$C$1</f>
        <v>$.0.00</v>
      </c>
      <c r="M24" s="65"/>
      <c r="N24" s="65"/>
      <c r="O24" s="65"/>
      <c r="P24" s="61"/>
      <c r="Q24" s="58" t="s">
        <v>12</v>
      </c>
      <c r="R24" s="24"/>
      <c r="S24" s="25"/>
      <c r="T24" s="69" t="str">
        <f>T23/$C$1</f>
        <v>$.96.15</v>
      </c>
      <c r="U24" s="60"/>
      <c r="V24" s="60"/>
      <c r="W24" s="60"/>
    </row>
    <row r="25">
      <c r="A25" s="41">
        <v>50.0</v>
      </c>
      <c r="B25" s="41" t="s">
        <v>30</v>
      </c>
      <c r="C25" s="46" t="str">
        <f t="shared" ref="C25:C26" si="4">F25+F25*$S$1</f>
        <v>S/.1.50</v>
      </c>
      <c r="D25" s="43" t="str">
        <f t="shared" ref="D25:D26" si="5">A25*C25</f>
        <v>S/.75.00</v>
      </c>
      <c r="E25" s="3"/>
      <c r="F25" s="37">
        <v>1.0</v>
      </c>
      <c r="G25" s="37">
        <v>0.5</v>
      </c>
      <c r="H25" s="3"/>
      <c r="I25" s="41">
        <v>0.0</v>
      </c>
      <c r="J25" s="41" t="s">
        <v>30</v>
      </c>
      <c r="K25" s="46">
        <v>0.0</v>
      </c>
      <c r="L25" s="43" t="str">
        <f t="shared" ref="L25:L26" si="6">I25*K25</f>
        <v>S/.0.00</v>
      </c>
      <c r="M25" s="3"/>
      <c r="N25" s="37">
        <v>0.0</v>
      </c>
      <c r="O25" s="37">
        <v>0.5</v>
      </c>
      <c r="P25" s="5"/>
      <c r="Q25" s="70">
        <v>50.0</v>
      </c>
      <c r="R25" s="71" t="s">
        <v>30</v>
      </c>
      <c r="S25" s="72" t="str">
        <f t="shared" ref="S25:S26" si="7">V25+V25*$S$1</f>
        <v>S/.1.50</v>
      </c>
      <c r="T25" s="73" t="str">
        <f t="shared" ref="T25:T26" si="8">Q25*S25</f>
        <v>S/.75.00</v>
      </c>
      <c r="U25" s="74"/>
      <c r="V25" s="75">
        <v>1.0</v>
      </c>
      <c r="W25" s="75">
        <v>0.5</v>
      </c>
    </row>
    <row r="26">
      <c r="A26" s="41">
        <v>50.0</v>
      </c>
      <c r="B26" s="41" t="s">
        <v>31</v>
      </c>
      <c r="C26" s="46" t="str">
        <f t="shared" si="4"/>
        <v>S/.4.50</v>
      </c>
      <c r="D26" s="43" t="str">
        <f t="shared" si="5"/>
        <v>S/.225.00</v>
      </c>
      <c r="E26" s="3"/>
      <c r="F26" s="37">
        <v>3.0</v>
      </c>
      <c r="G26" s="37">
        <v>1.0</v>
      </c>
      <c r="H26" s="3"/>
      <c r="I26" s="41">
        <v>0.0</v>
      </c>
      <c r="J26" s="41" t="s">
        <v>31</v>
      </c>
      <c r="K26" s="46">
        <v>0.0</v>
      </c>
      <c r="L26" s="43" t="str">
        <f t="shared" si="6"/>
        <v>S/.0.00</v>
      </c>
      <c r="M26" s="3"/>
      <c r="N26" s="37">
        <v>0.0</v>
      </c>
      <c r="O26" s="37">
        <v>1.0</v>
      </c>
      <c r="P26" s="5"/>
      <c r="Q26" s="70">
        <v>50.0</v>
      </c>
      <c r="R26" s="71" t="s">
        <v>31</v>
      </c>
      <c r="S26" s="72" t="str">
        <f t="shared" si="7"/>
        <v>S/.4.50</v>
      </c>
      <c r="T26" s="73" t="str">
        <f t="shared" si="8"/>
        <v>S/.225.00</v>
      </c>
      <c r="U26" s="74"/>
      <c r="V26" s="75">
        <v>3.0</v>
      </c>
      <c r="W26" s="75">
        <v>1.0</v>
      </c>
    </row>
    <row r="27" ht="81.75" customHeight="1">
      <c r="A27" s="34"/>
      <c r="B27" s="34"/>
      <c r="C27" s="35"/>
      <c r="D27" s="8"/>
      <c r="E27" s="3"/>
      <c r="F27" s="4"/>
      <c r="G27" s="4"/>
      <c r="H27" s="3"/>
      <c r="I27" s="34"/>
      <c r="J27" s="34"/>
      <c r="K27" s="35"/>
      <c r="L27" s="8"/>
      <c r="M27" s="3"/>
      <c r="N27" s="4"/>
      <c r="O27" s="4"/>
      <c r="P27" s="5"/>
      <c r="Q27" s="34"/>
      <c r="R27" s="34"/>
      <c r="S27" s="35"/>
      <c r="T27" s="8"/>
      <c r="U27" s="3"/>
      <c r="V27" s="4"/>
      <c r="W27" s="4"/>
    </row>
    <row r="28">
      <c r="A28" s="51" t="s">
        <v>32</v>
      </c>
      <c r="B28" s="52"/>
      <c r="C28" s="52"/>
      <c r="D28" s="52"/>
      <c r="E28" s="52"/>
      <c r="F28" s="52"/>
      <c r="G28" s="53"/>
      <c r="H28" s="3"/>
      <c r="I28" s="57" t="s">
        <v>32</v>
      </c>
      <c r="J28" s="12"/>
      <c r="K28" s="12"/>
      <c r="L28" s="12"/>
      <c r="M28" s="12"/>
      <c r="N28" s="12"/>
      <c r="O28" s="16"/>
      <c r="P28" s="5"/>
      <c r="Q28" s="57" t="s">
        <v>32</v>
      </c>
      <c r="R28" s="12"/>
      <c r="S28" s="12"/>
      <c r="T28" s="12"/>
      <c r="U28" s="12"/>
      <c r="V28" s="12"/>
      <c r="W28" s="16"/>
    </row>
    <row r="29">
      <c r="A29" s="76" t="s">
        <v>11</v>
      </c>
      <c r="B29" s="24"/>
      <c r="C29" s="25"/>
      <c r="D29" s="59" t="str">
        <f>D31+D32+D33</f>
        <v>S/.0.00</v>
      </c>
      <c r="E29" s="74"/>
      <c r="F29" s="77"/>
      <c r="G29" s="77"/>
      <c r="H29" s="78"/>
      <c r="I29" s="76" t="s">
        <v>11</v>
      </c>
      <c r="J29" s="24"/>
      <c r="K29" s="25"/>
      <c r="L29" s="79" t="str">
        <f>L31+L32+L33</f>
        <v>S/.0.00</v>
      </c>
      <c r="M29" s="74"/>
      <c r="N29" s="77"/>
      <c r="O29" s="77"/>
      <c r="P29" s="80"/>
      <c r="Q29" s="76" t="s">
        <v>11</v>
      </c>
      <c r="R29" s="24"/>
      <c r="S29" s="25"/>
      <c r="T29" s="79" t="str">
        <f>T31+T32+T33</f>
        <v>S/.0.00</v>
      </c>
      <c r="U29" s="74"/>
      <c r="V29" s="77"/>
      <c r="W29" s="77"/>
    </row>
    <row r="30">
      <c r="A30" s="76" t="s">
        <v>12</v>
      </c>
      <c r="B30" s="24"/>
      <c r="C30" s="25"/>
      <c r="D30" s="67" t="str">
        <f>D29/$C$1</f>
        <v>$.0.00</v>
      </c>
      <c r="E30" s="74"/>
      <c r="F30" s="77"/>
      <c r="G30" s="77"/>
      <c r="H30" s="78"/>
      <c r="I30" s="76" t="s">
        <v>12</v>
      </c>
      <c r="J30" s="24"/>
      <c r="K30" s="25"/>
      <c r="L30" s="81" t="str">
        <f>L29/$C$1</f>
        <v>$.0.00</v>
      </c>
      <c r="M30" s="74"/>
      <c r="N30" s="77"/>
      <c r="O30" s="77"/>
      <c r="P30" s="80"/>
      <c r="Q30" s="76" t="s">
        <v>12</v>
      </c>
      <c r="R30" s="24"/>
      <c r="S30" s="25"/>
      <c r="T30" s="81" t="str">
        <f>T29/$C$1</f>
        <v>$.0.00</v>
      </c>
      <c r="U30" s="74"/>
      <c r="V30" s="77"/>
      <c r="W30" s="77"/>
    </row>
    <row r="31">
      <c r="A31" s="82">
        <v>1.0</v>
      </c>
      <c r="B31" s="83" t="s">
        <v>33</v>
      </c>
      <c r="C31" s="84" t="str">
        <f>F31+F31*$S$1</f>
        <v>S/.0.00</v>
      </c>
      <c r="D31" s="85" t="str">
        <f>A31*C31</f>
        <v>S/.0.00</v>
      </c>
      <c r="E31" s="3"/>
      <c r="F31" s="37">
        <v>0.0</v>
      </c>
      <c r="G31" s="37">
        <v>50.0</v>
      </c>
      <c r="H31" s="3"/>
      <c r="I31" s="70">
        <v>1.0</v>
      </c>
      <c r="J31" s="71" t="s">
        <v>34</v>
      </c>
      <c r="K31" s="72" t="str">
        <f>N31+N31*$S$1</f>
        <v>S/.0.00</v>
      </c>
      <c r="L31" s="73" t="str">
        <f>I31*K31</f>
        <v>S/.0.00</v>
      </c>
      <c r="M31" s="74"/>
      <c r="N31" s="75">
        <v>0.0</v>
      </c>
      <c r="O31" s="75">
        <v>50.0</v>
      </c>
      <c r="P31" s="40"/>
      <c r="Q31" s="70">
        <v>1.0</v>
      </c>
      <c r="R31" s="71" t="s">
        <v>35</v>
      </c>
      <c r="S31" s="72" t="str">
        <f t="shared" ref="S31:S32" si="9">V31+V31*$S$1</f>
        <v>S/.0.00</v>
      </c>
      <c r="T31" s="73" t="str">
        <f t="shared" ref="T31:T32" si="10">Q31*S31</f>
        <v>S/.0.00</v>
      </c>
      <c r="U31" s="74"/>
      <c r="V31" s="86">
        <v>0.0</v>
      </c>
      <c r="W31" s="75">
        <v>50.0</v>
      </c>
    </row>
    <row r="32" ht="54.75" customHeight="1">
      <c r="A32" s="70"/>
      <c r="B32" s="87"/>
      <c r="C32" s="72"/>
      <c r="D32" s="73"/>
      <c r="E32" s="3"/>
      <c r="F32" s="37">
        <v>0.0</v>
      </c>
      <c r="G32" s="37">
        <v>50.0</v>
      </c>
      <c r="H32" s="3"/>
      <c r="I32" s="41"/>
      <c r="J32" s="88"/>
      <c r="K32" s="46"/>
      <c r="L32" s="43"/>
      <c r="M32" s="3"/>
      <c r="N32" s="37">
        <v>100.0</v>
      </c>
      <c r="O32" s="37">
        <v>50.0</v>
      </c>
      <c r="P32" s="3"/>
      <c r="Q32" s="70">
        <v>1.0</v>
      </c>
      <c r="R32" s="87" t="s">
        <v>36</v>
      </c>
      <c r="S32" s="72" t="str">
        <f t="shared" si="9"/>
        <v>S/.0.00</v>
      </c>
      <c r="T32" s="73" t="str">
        <f t="shared" si="10"/>
        <v>S/.0.00</v>
      </c>
      <c r="U32" s="74"/>
      <c r="V32" s="86">
        <v>0.0</v>
      </c>
      <c r="W32" s="75">
        <v>50.0</v>
      </c>
    </row>
    <row r="33" ht="122.25" customHeight="1">
      <c r="A33" s="88"/>
      <c r="B33" s="88"/>
      <c r="C33" s="46"/>
      <c r="D33" s="43"/>
      <c r="E33" s="3"/>
      <c r="F33" s="37">
        <v>2.0</v>
      </c>
      <c r="G33" s="37">
        <v>2.0</v>
      </c>
      <c r="H33" s="3"/>
      <c r="I33" s="88"/>
      <c r="J33" s="88"/>
      <c r="K33" s="46"/>
      <c r="L33" s="43"/>
      <c r="M33" s="3"/>
      <c r="N33" s="37">
        <v>2.0</v>
      </c>
      <c r="O33" s="37">
        <v>2.0</v>
      </c>
      <c r="P33" s="3"/>
      <c r="Q33" s="88"/>
      <c r="R33" s="88"/>
      <c r="S33" s="46"/>
      <c r="T33" s="43"/>
      <c r="U33" s="3"/>
      <c r="V33" s="37">
        <v>2.0</v>
      </c>
      <c r="W33" s="37">
        <v>2.0</v>
      </c>
    </row>
    <row r="34">
      <c r="A34" s="34"/>
      <c r="B34" s="89"/>
      <c r="C34" s="16"/>
      <c r="D34" s="8"/>
      <c r="E34" s="3"/>
      <c r="F34" s="4"/>
      <c r="G34" s="4"/>
      <c r="H34" s="3"/>
      <c r="I34" s="34"/>
      <c r="J34" s="89"/>
      <c r="K34" s="16"/>
      <c r="L34" s="8"/>
      <c r="M34" s="3"/>
      <c r="N34" s="4"/>
      <c r="O34" s="4"/>
      <c r="P34" s="40"/>
      <c r="Q34" s="34"/>
      <c r="R34" s="89"/>
      <c r="S34" s="16"/>
      <c r="T34" s="8"/>
      <c r="U34" s="3"/>
      <c r="V34" s="4"/>
      <c r="W34" s="4"/>
    </row>
    <row r="35" ht="54.75" customHeight="1">
      <c r="A35" s="90" t="s">
        <v>37</v>
      </c>
      <c r="B35" s="12"/>
      <c r="C35" s="91"/>
      <c r="D35" s="92" t="str">
        <f>D29+D23+D7</f>
        <v>S/.1,500.00</v>
      </c>
      <c r="E35" s="93"/>
      <c r="F35" s="93"/>
      <c r="G35" s="93"/>
      <c r="H35" s="93"/>
      <c r="I35" s="90" t="s">
        <v>38</v>
      </c>
      <c r="J35" s="12"/>
      <c r="K35" s="91"/>
      <c r="L35" s="92" t="str">
        <f>L29+L23+L7</f>
        <v>S/.1,150.00</v>
      </c>
      <c r="M35" s="93"/>
      <c r="N35" s="93"/>
      <c r="O35" s="93"/>
      <c r="P35" s="93"/>
      <c r="Q35" s="90" t="s">
        <v>39</v>
      </c>
      <c r="R35" s="12"/>
      <c r="S35" s="91"/>
      <c r="T35" s="92" t="str">
        <f>T29+T23+T7</f>
        <v>S/.980.00</v>
      </c>
      <c r="U35" s="93"/>
      <c r="V35" s="93"/>
      <c r="W35" s="93"/>
    </row>
    <row r="36" ht="54.75" customHeight="1">
      <c r="A36" s="94" t="s">
        <v>39</v>
      </c>
      <c r="B36" s="12"/>
      <c r="C36" s="95"/>
      <c r="D36" s="96" t="str">
        <f>D35/$C$1</f>
        <v>$.480.77</v>
      </c>
      <c r="E36" s="97"/>
      <c r="F36" s="97"/>
      <c r="G36" s="97"/>
      <c r="H36" s="97"/>
      <c r="I36" s="94" t="s">
        <v>39</v>
      </c>
      <c r="J36" s="12"/>
      <c r="K36" s="95"/>
      <c r="L36" s="96" t="str">
        <f>L35/$C$1</f>
        <v>$.368.59</v>
      </c>
      <c r="M36" s="97"/>
      <c r="N36" s="97"/>
      <c r="O36" s="97"/>
      <c r="P36" s="97"/>
      <c r="Q36" s="94" t="s">
        <v>39</v>
      </c>
      <c r="R36" s="12"/>
      <c r="S36" s="95"/>
      <c r="T36" s="96" t="str">
        <f>T35/$C$1</f>
        <v>$.314.10</v>
      </c>
      <c r="U36" s="97"/>
      <c r="V36" s="97"/>
      <c r="W36" s="97"/>
    </row>
    <row r="37" ht="54.75" customHeight="1">
      <c r="A37" s="34"/>
      <c r="B37" s="34"/>
      <c r="C37" s="35"/>
      <c r="D37" s="8"/>
      <c r="E37" s="3"/>
      <c r="F37" s="4"/>
      <c r="G37" s="4"/>
      <c r="H37" s="3"/>
      <c r="I37" s="34"/>
      <c r="J37" s="34"/>
      <c r="K37" s="35"/>
      <c r="L37" s="8"/>
      <c r="M37" s="3"/>
      <c r="N37" s="4"/>
      <c r="O37" s="4"/>
      <c r="P37" s="3"/>
      <c r="Q37" s="3"/>
      <c r="R37" s="5"/>
      <c r="S37" s="98"/>
      <c r="T37" s="99"/>
      <c r="U37" s="99"/>
      <c r="V37" s="99"/>
      <c r="W37" s="99"/>
    </row>
    <row r="38" ht="54.75" customHeight="1">
      <c r="A38" s="34"/>
      <c r="B38" s="34"/>
      <c r="C38" s="35"/>
      <c r="D38" s="8"/>
      <c r="E38" s="3"/>
      <c r="F38" s="4"/>
      <c r="G38" s="4"/>
      <c r="H38" s="3"/>
      <c r="I38" s="34"/>
      <c r="J38" s="34"/>
      <c r="K38" s="35"/>
      <c r="L38" s="8"/>
      <c r="M38" s="3"/>
      <c r="N38" s="4"/>
      <c r="O38" s="4"/>
      <c r="P38" s="3"/>
      <c r="Q38" s="3"/>
      <c r="R38" s="5"/>
      <c r="S38" s="98"/>
      <c r="T38" s="99"/>
      <c r="U38" s="99"/>
      <c r="V38" s="99"/>
      <c r="W38" s="99"/>
    </row>
    <row r="39" ht="54.75" customHeight="1">
      <c r="A39" s="34"/>
      <c r="B39" s="34"/>
      <c r="C39" s="35"/>
      <c r="D39" s="8"/>
      <c r="E39" s="3"/>
      <c r="F39" s="4"/>
      <c r="G39" s="4"/>
      <c r="H39" s="3"/>
      <c r="I39" s="34"/>
      <c r="J39" s="34"/>
      <c r="K39" s="35"/>
      <c r="L39" s="8"/>
      <c r="M39" s="3"/>
      <c r="N39" s="4"/>
      <c r="O39" s="4"/>
      <c r="P39" s="3"/>
      <c r="Q39" s="3"/>
      <c r="R39" s="5"/>
      <c r="S39" s="98"/>
      <c r="T39" s="99"/>
      <c r="U39" s="99"/>
      <c r="V39" s="99"/>
      <c r="W39" s="99"/>
    </row>
    <row r="40" ht="54.75" customHeight="1">
      <c r="A40" s="34"/>
      <c r="B40" s="34"/>
      <c r="C40" s="35"/>
      <c r="D40" s="8"/>
      <c r="E40" s="3"/>
      <c r="F40" s="4"/>
      <c r="G40" s="4"/>
      <c r="H40" s="3"/>
      <c r="I40" s="34"/>
      <c r="J40" s="34"/>
      <c r="K40" s="35"/>
      <c r="L40" s="8"/>
      <c r="M40" s="3"/>
      <c r="N40" s="4"/>
      <c r="O40" s="4"/>
      <c r="P40" s="3"/>
      <c r="Q40" s="3"/>
      <c r="R40" s="5"/>
      <c r="S40" s="98"/>
      <c r="T40" s="99"/>
      <c r="U40" s="99"/>
      <c r="V40" s="99"/>
      <c r="W40" s="99"/>
    </row>
    <row r="41" ht="54.75" customHeight="1">
      <c r="A41" s="34"/>
      <c r="B41" s="34"/>
      <c r="C41" s="35"/>
      <c r="D41" s="8"/>
      <c r="E41" s="3"/>
      <c r="F41" s="4"/>
      <c r="G41" s="4"/>
      <c r="H41" s="3"/>
      <c r="I41" s="34"/>
      <c r="J41" s="34"/>
      <c r="K41" s="35"/>
      <c r="L41" s="8"/>
      <c r="M41" s="3"/>
      <c r="N41" s="4"/>
      <c r="O41" s="4"/>
      <c r="P41" s="3"/>
      <c r="Q41" s="3"/>
      <c r="R41" s="5"/>
      <c r="S41" s="98"/>
      <c r="T41" s="99"/>
      <c r="U41" s="99"/>
      <c r="V41" s="99"/>
      <c r="W41" s="99"/>
    </row>
    <row r="42" ht="54.75" customHeight="1">
      <c r="A42" s="34"/>
      <c r="B42" s="34"/>
      <c r="C42" s="35"/>
      <c r="D42" s="8"/>
      <c r="E42" s="3"/>
      <c r="F42" s="4"/>
      <c r="G42" s="4"/>
      <c r="H42" s="3"/>
      <c r="I42" s="34"/>
      <c r="J42" s="34"/>
      <c r="K42" s="35"/>
      <c r="L42" s="8"/>
      <c r="M42" s="3"/>
      <c r="N42" s="4"/>
      <c r="O42" s="4"/>
      <c r="P42" s="3"/>
      <c r="Q42" s="3"/>
      <c r="R42" s="5"/>
      <c r="S42" s="98"/>
      <c r="T42" s="99"/>
      <c r="U42" s="99"/>
      <c r="V42" s="99"/>
      <c r="W42" s="99"/>
    </row>
    <row r="43" ht="54.75" customHeight="1">
      <c r="A43" s="34"/>
      <c r="B43" s="34"/>
      <c r="C43" s="35"/>
      <c r="D43" s="8"/>
      <c r="E43" s="3"/>
      <c r="F43" s="4"/>
      <c r="G43" s="4"/>
      <c r="H43" s="3"/>
      <c r="I43" s="34"/>
      <c r="J43" s="34"/>
      <c r="K43" s="35"/>
      <c r="L43" s="8"/>
      <c r="M43" s="3"/>
      <c r="N43" s="4"/>
      <c r="O43" s="4"/>
      <c r="P43" s="3"/>
      <c r="Q43" s="3"/>
      <c r="R43" s="5"/>
      <c r="S43" s="98"/>
      <c r="T43" s="99"/>
      <c r="U43" s="99"/>
      <c r="V43" s="99"/>
      <c r="W43" s="99"/>
    </row>
    <row r="44" ht="54.75" customHeight="1">
      <c r="A44" s="34"/>
      <c r="B44" s="34"/>
      <c r="C44" s="35"/>
      <c r="D44" s="8"/>
      <c r="E44" s="3"/>
      <c r="F44" s="4"/>
      <c r="G44" s="4"/>
      <c r="H44" s="3"/>
      <c r="I44" s="34"/>
      <c r="J44" s="34"/>
      <c r="K44" s="35"/>
      <c r="L44" s="8"/>
      <c r="M44" s="3"/>
      <c r="N44" s="4"/>
      <c r="O44" s="4"/>
      <c r="P44" s="3"/>
      <c r="Q44" s="3"/>
      <c r="R44" s="5"/>
      <c r="S44" s="98"/>
      <c r="T44" s="99"/>
      <c r="U44" s="99"/>
      <c r="V44" s="99"/>
      <c r="W44" s="99"/>
    </row>
    <row r="45" ht="54.75" customHeight="1">
      <c r="A45" s="34"/>
      <c r="B45" s="34"/>
      <c r="C45" s="35"/>
      <c r="D45" s="8"/>
      <c r="E45" s="3"/>
      <c r="F45" s="4"/>
      <c r="G45" s="4"/>
      <c r="H45" s="3"/>
      <c r="I45" s="34"/>
      <c r="J45" s="34"/>
      <c r="K45" s="35"/>
      <c r="L45" s="8"/>
      <c r="M45" s="3"/>
      <c r="N45" s="4"/>
      <c r="O45" s="4"/>
      <c r="P45" s="3"/>
      <c r="Q45" s="3"/>
      <c r="R45" s="5"/>
      <c r="S45" s="98"/>
      <c r="T45" s="99"/>
      <c r="U45" s="99"/>
      <c r="V45" s="99"/>
      <c r="W45" s="99"/>
    </row>
    <row r="46" ht="54.75" customHeight="1">
      <c r="A46" s="34"/>
      <c r="B46" s="34"/>
      <c r="C46" s="35"/>
      <c r="D46" s="8"/>
      <c r="E46" s="3"/>
      <c r="F46" s="4"/>
      <c r="G46" s="4"/>
      <c r="H46" s="3"/>
      <c r="I46" s="34"/>
      <c r="J46" s="34"/>
      <c r="K46" s="35"/>
      <c r="L46" s="8"/>
      <c r="M46" s="3"/>
      <c r="N46" s="4"/>
      <c r="O46" s="4"/>
      <c r="P46" s="3"/>
      <c r="Q46" s="3"/>
      <c r="R46" s="5"/>
      <c r="S46" s="98"/>
      <c r="T46" s="99"/>
      <c r="U46" s="99"/>
      <c r="V46" s="99"/>
      <c r="W46" s="99"/>
    </row>
    <row r="47" ht="54.75" customHeight="1">
      <c r="A47" s="34"/>
      <c r="B47" s="34"/>
      <c r="C47" s="35"/>
      <c r="D47" s="8"/>
      <c r="E47" s="3"/>
      <c r="F47" s="4"/>
      <c r="G47" s="4"/>
      <c r="H47" s="3"/>
      <c r="I47" s="34"/>
      <c r="J47" s="34"/>
      <c r="K47" s="35"/>
      <c r="L47" s="8"/>
      <c r="M47" s="3"/>
      <c r="N47" s="4"/>
      <c r="O47" s="4"/>
      <c r="P47" s="3"/>
      <c r="Q47" s="3"/>
      <c r="R47" s="5"/>
      <c r="S47" s="98"/>
      <c r="T47" s="99"/>
      <c r="U47" s="99"/>
      <c r="V47" s="99"/>
      <c r="W47" s="99"/>
    </row>
    <row r="48" ht="54.75" customHeight="1">
      <c r="A48" s="34"/>
      <c r="B48" s="34"/>
      <c r="C48" s="35"/>
      <c r="D48" s="8"/>
      <c r="E48" s="3"/>
      <c r="F48" s="4"/>
      <c r="G48" s="4"/>
      <c r="H48" s="3"/>
      <c r="I48" s="34"/>
      <c r="J48" s="34"/>
      <c r="K48" s="35"/>
      <c r="L48" s="8"/>
      <c r="M48" s="3"/>
      <c r="N48" s="4"/>
      <c r="O48" s="4"/>
      <c r="P48" s="3"/>
      <c r="Q48" s="3"/>
      <c r="R48" s="5"/>
      <c r="S48" s="98"/>
      <c r="T48" s="99"/>
      <c r="U48" s="99"/>
      <c r="V48" s="99"/>
      <c r="W48" s="99"/>
    </row>
    <row r="49" ht="54.75" customHeight="1">
      <c r="A49" s="34"/>
      <c r="B49" s="34"/>
      <c r="C49" s="35"/>
      <c r="D49" s="8"/>
      <c r="E49" s="3"/>
      <c r="F49" s="4"/>
      <c r="G49" s="4"/>
      <c r="H49" s="3"/>
      <c r="I49" s="34"/>
      <c r="J49" s="34"/>
      <c r="K49" s="35"/>
      <c r="L49" s="8"/>
      <c r="M49" s="3"/>
      <c r="N49" s="4"/>
      <c r="O49" s="4"/>
      <c r="P49" s="3"/>
      <c r="Q49" s="3"/>
      <c r="R49" s="5"/>
      <c r="S49" s="98"/>
      <c r="T49" s="99"/>
      <c r="U49" s="99"/>
      <c r="V49" s="99"/>
      <c r="W49" s="99"/>
    </row>
    <row r="50" ht="54.75" customHeight="1">
      <c r="A50" s="34"/>
      <c r="B50" s="34"/>
      <c r="C50" s="35"/>
      <c r="D50" s="8"/>
      <c r="E50" s="3"/>
      <c r="F50" s="4"/>
      <c r="G50" s="4"/>
      <c r="H50" s="3"/>
      <c r="I50" s="34"/>
      <c r="J50" s="34"/>
      <c r="K50" s="35"/>
      <c r="L50" s="8"/>
      <c r="M50" s="3"/>
      <c r="N50" s="4"/>
      <c r="O50" s="4"/>
      <c r="P50" s="3"/>
      <c r="Q50" s="3"/>
      <c r="R50" s="5"/>
      <c r="S50" s="98"/>
      <c r="T50" s="99"/>
      <c r="U50" s="99"/>
      <c r="V50" s="99"/>
      <c r="W50" s="99"/>
    </row>
    <row r="51" ht="54.75" customHeight="1">
      <c r="A51" s="34"/>
      <c r="B51" s="34"/>
      <c r="C51" s="35"/>
      <c r="D51" s="8"/>
      <c r="E51" s="3"/>
      <c r="F51" s="4"/>
      <c r="G51" s="4"/>
      <c r="H51" s="3"/>
      <c r="I51" s="34"/>
      <c r="J51" s="34"/>
      <c r="K51" s="35"/>
      <c r="L51" s="8"/>
      <c r="M51" s="3"/>
      <c r="N51" s="4"/>
      <c r="O51" s="4"/>
      <c r="P51" s="3"/>
      <c r="Q51" s="3"/>
      <c r="R51" s="5"/>
      <c r="S51" s="98"/>
      <c r="T51" s="99"/>
      <c r="U51" s="99"/>
      <c r="V51" s="99"/>
      <c r="W51" s="99"/>
    </row>
    <row r="52" ht="54.75" customHeight="1">
      <c r="A52" s="34"/>
      <c r="B52" s="34"/>
      <c r="C52" s="35"/>
      <c r="D52" s="8"/>
      <c r="E52" s="3"/>
      <c r="F52" s="4"/>
      <c r="G52" s="4"/>
      <c r="H52" s="3"/>
      <c r="I52" s="34"/>
      <c r="J52" s="34"/>
      <c r="K52" s="35"/>
      <c r="L52" s="8"/>
      <c r="M52" s="3"/>
      <c r="N52" s="4"/>
      <c r="O52" s="4"/>
      <c r="P52" s="3"/>
      <c r="Q52" s="3"/>
      <c r="R52" s="5"/>
      <c r="S52" s="98"/>
      <c r="T52" s="99"/>
      <c r="U52" s="99"/>
      <c r="V52" s="99"/>
      <c r="W52" s="99"/>
    </row>
    <row r="53" ht="54.75" customHeight="1">
      <c r="A53" s="34"/>
      <c r="B53" s="34"/>
      <c r="C53" s="35"/>
      <c r="D53" s="8"/>
      <c r="E53" s="3"/>
      <c r="F53" s="4"/>
      <c r="G53" s="4"/>
      <c r="H53" s="3"/>
      <c r="I53" s="34"/>
      <c r="J53" s="34"/>
      <c r="K53" s="35"/>
      <c r="L53" s="8"/>
      <c r="M53" s="3"/>
      <c r="N53" s="4"/>
      <c r="O53" s="4"/>
      <c r="P53" s="3"/>
      <c r="Q53" s="3"/>
      <c r="R53" s="5"/>
      <c r="S53" s="98"/>
      <c r="T53" s="99"/>
      <c r="U53" s="99"/>
      <c r="V53" s="99"/>
      <c r="W53" s="99"/>
    </row>
    <row r="54" ht="54.75" customHeight="1">
      <c r="A54" s="34"/>
      <c r="B54" s="34"/>
      <c r="C54" s="35"/>
      <c r="D54" s="8"/>
      <c r="E54" s="3"/>
      <c r="F54" s="4"/>
      <c r="G54" s="4"/>
      <c r="H54" s="3"/>
      <c r="I54" s="34"/>
      <c r="J54" s="34"/>
      <c r="K54" s="35"/>
      <c r="L54" s="8"/>
      <c r="M54" s="3"/>
      <c r="N54" s="4"/>
      <c r="O54" s="4"/>
      <c r="P54" s="3"/>
      <c r="Q54" s="3"/>
      <c r="R54" s="5"/>
      <c r="S54" s="98"/>
      <c r="T54" s="99"/>
      <c r="U54" s="99"/>
      <c r="V54" s="99"/>
      <c r="W54" s="99"/>
    </row>
    <row r="55" ht="54.75" customHeight="1">
      <c r="A55" s="34"/>
      <c r="B55" s="34"/>
      <c r="C55" s="35"/>
      <c r="D55" s="8"/>
      <c r="E55" s="3"/>
      <c r="F55" s="4"/>
      <c r="G55" s="4"/>
      <c r="H55" s="3"/>
      <c r="I55" s="34"/>
      <c r="J55" s="34"/>
      <c r="K55" s="35"/>
      <c r="L55" s="8"/>
      <c r="M55" s="3"/>
      <c r="N55" s="4"/>
      <c r="O55" s="4"/>
      <c r="P55" s="3"/>
      <c r="Q55" s="3"/>
      <c r="R55" s="5"/>
      <c r="S55" s="98"/>
      <c r="T55" s="99"/>
      <c r="U55" s="99"/>
      <c r="V55" s="99"/>
      <c r="W55" s="99"/>
    </row>
    <row r="56" ht="54.75" customHeight="1">
      <c r="A56" s="34"/>
      <c r="B56" s="34"/>
      <c r="C56" s="35"/>
      <c r="D56" s="8"/>
      <c r="E56" s="3"/>
      <c r="F56" s="4"/>
      <c r="G56" s="4"/>
      <c r="H56" s="3"/>
      <c r="I56" s="34"/>
      <c r="J56" s="34"/>
      <c r="K56" s="35"/>
      <c r="L56" s="8"/>
      <c r="M56" s="3"/>
      <c r="N56" s="4"/>
      <c r="O56" s="4"/>
      <c r="P56" s="3"/>
      <c r="Q56" s="3"/>
      <c r="R56" s="5"/>
      <c r="S56" s="98"/>
      <c r="T56" s="99"/>
      <c r="U56" s="99"/>
      <c r="V56" s="99"/>
      <c r="W56" s="99"/>
    </row>
    <row r="57" ht="54.75" customHeight="1">
      <c r="A57" s="34"/>
      <c r="B57" s="34"/>
      <c r="C57" s="35"/>
      <c r="D57" s="8"/>
      <c r="E57" s="3"/>
      <c r="F57" s="4"/>
      <c r="G57" s="4"/>
      <c r="H57" s="3"/>
      <c r="I57" s="34"/>
      <c r="J57" s="34"/>
      <c r="K57" s="35"/>
      <c r="L57" s="8"/>
      <c r="M57" s="3"/>
      <c r="N57" s="4"/>
      <c r="O57" s="4"/>
      <c r="P57" s="3"/>
      <c r="Q57" s="3"/>
      <c r="R57" s="5"/>
      <c r="S57" s="98"/>
      <c r="T57" s="99"/>
      <c r="U57" s="99"/>
      <c r="V57" s="99"/>
      <c r="W57" s="99"/>
    </row>
    <row r="58" ht="54.75" customHeight="1">
      <c r="A58" s="34"/>
      <c r="B58" s="34"/>
      <c r="C58" s="35"/>
      <c r="D58" s="8"/>
      <c r="E58" s="3"/>
      <c r="F58" s="4"/>
      <c r="G58" s="4"/>
      <c r="H58" s="3"/>
      <c r="I58" s="34"/>
      <c r="J58" s="34"/>
      <c r="K58" s="35"/>
      <c r="L58" s="8"/>
      <c r="M58" s="3"/>
      <c r="N58" s="4"/>
      <c r="O58" s="4"/>
      <c r="P58" s="3"/>
      <c r="Q58" s="3"/>
      <c r="R58" s="5"/>
      <c r="S58" s="98"/>
      <c r="T58" s="99"/>
      <c r="U58" s="99"/>
      <c r="V58" s="99"/>
      <c r="W58" s="99"/>
    </row>
    <row r="59" ht="54.75" customHeight="1">
      <c r="A59" s="34"/>
      <c r="B59" s="34"/>
      <c r="C59" s="35"/>
      <c r="D59" s="8"/>
      <c r="E59" s="3"/>
      <c r="F59" s="4"/>
      <c r="G59" s="4"/>
      <c r="H59" s="3"/>
      <c r="I59" s="34"/>
      <c r="J59" s="34"/>
      <c r="K59" s="35"/>
      <c r="L59" s="8"/>
      <c r="M59" s="3"/>
      <c r="N59" s="4"/>
      <c r="O59" s="4"/>
      <c r="P59" s="3"/>
      <c r="Q59" s="3"/>
      <c r="R59" s="5"/>
      <c r="S59" s="98"/>
      <c r="T59" s="99"/>
      <c r="U59" s="99"/>
      <c r="V59" s="99"/>
      <c r="W59" s="99"/>
    </row>
    <row r="60" ht="54.75" customHeight="1">
      <c r="A60" s="34"/>
      <c r="B60" s="34"/>
      <c r="C60" s="35"/>
      <c r="D60" s="8"/>
      <c r="E60" s="3"/>
      <c r="F60" s="4"/>
      <c r="G60" s="4"/>
      <c r="H60" s="3"/>
      <c r="I60" s="34"/>
      <c r="J60" s="34"/>
      <c r="K60" s="35"/>
      <c r="L60" s="8"/>
      <c r="M60" s="3"/>
      <c r="N60" s="4"/>
      <c r="O60" s="4"/>
      <c r="P60" s="3"/>
      <c r="Q60" s="3"/>
      <c r="R60" s="5"/>
      <c r="S60" s="98"/>
      <c r="T60" s="99"/>
      <c r="U60" s="99"/>
      <c r="V60" s="99"/>
      <c r="W60" s="99"/>
    </row>
    <row r="61" ht="54.75" customHeight="1">
      <c r="A61" s="34"/>
      <c r="B61" s="34"/>
      <c r="C61" s="35"/>
      <c r="D61" s="8"/>
      <c r="E61" s="3"/>
      <c r="F61" s="4"/>
      <c r="G61" s="4"/>
      <c r="H61" s="3"/>
      <c r="I61" s="34"/>
      <c r="J61" s="34"/>
      <c r="K61" s="35"/>
      <c r="L61" s="8"/>
      <c r="M61" s="3"/>
      <c r="N61" s="4"/>
      <c r="O61" s="4"/>
      <c r="P61" s="3"/>
      <c r="Q61" s="3"/>
      <c r="R61" s="5"/>
      <c r="S61" s="98"/>
      <c r="T61" s="99"/>
      <c r="U61" s="99"/>
      <c r="V61" s="99"/>
      <c r="W61" s="99"/>
    </row>
    <row r="62" ht="54.75" customHeight="1">
      <c r="A62" s="34"/>
      <c r="B62" s="34"/>
      <c r="C62" s="35"/>
      <c r="D62" s="8"/>
      <c r="E62" s="3"/>
      <c r="F62" s="4"/>
      <c r="G62" s="4"/>
      <c r="H62" s="3"/>
      <c r="I62" s="34"/>
      <c r="J62" s="34"/>
      <c r="K62" s="35"/>
      <c r="L62" s="8"/>
      <c r="M62" s="3"/>
      <c r="N62" s="4"/>
      <c r="O62" s="4"/>
      <c r="P62" s="3"/>
      <c r="Q62" s="3"/>
      <c r="R62" s="5"/>
      <c r="S62" s="98"/>
      <c r="T62" s="99"/>
      <c r="U62" s="99"/>
      <c r="V62" s="99"/>
      <c r="W62" s="99"/>
    </row>
    <row r="63" ht="54.75" customHeight="1">
      <c r="A63" s="34"/>
      <c r="B63" s="34"/>
      <c r="C63" s="35"/>
      <c r="D63" s="8"/>
      <c r="E63" s="3"/>
      <c r="F63" s="4"/>
      <c r="G63" s="4"/>
      <c r="H63" s="3"/>
      <c r="I63" s="34"/>
      <c r="J63" s="34"/>
      <c r="K63" s="35"/>
      <c r="L63" s="8"/>
      <c r="M63" s="3"/>
      <c r="N63" s="4"/>
      <c r="O63" s="4"/>
      <c r="P63" s="3"/>
      <c r="Q63" s="3"/>
      <c r="R63" s="5"/>
      <c r="S63" s="98"/>
      <c r="T63" s="99"/>
      <c r="U63" s="99"/>
      <c r="V63" s="99"/>
      <c r="W63" s="99"/>
    </row>
    <row r="64" ht="54.75" customHeight="1">
      <c r="A64" s="34"/>
      <c r="B64" s="34"/>
      <c r="C64" s="35"/>
      <c r="D64" s="8"/>
      <c r="E64" s="3"/>
      <c r="F64" s="4"/>
      <c r="G64" s="4"/>
      <c r="H64" s="3"/>
      <c r="I64" s="34"/>
      <c r="J64" s="34"/>
      <c r="K64" s="35"/>
      <c r="L64" s="8"/>
      <c r="M64" s="3"/>
      <c r="N64" s="4"/>
      <c r="O64" s="4"/>
      <c r="P64" s="3"/>
      <c r="Q64" s="3"/>
      <c r="R64" s="5"/>
      <c r="S64" s="98"/>
      <c r="T64" s="99"/>
      <c r="U64" s="99"/>
      <c r="V64" s="99"/>
      <c r="W64" s="99"/>
    </row>
    <row r="65" ht="54.75" customHeight="1">
      <c r="A65" s="34"/>
      <c r="B65" s="34"/>
      <c r="C65" s="35"/>
      <c r="D65" s="8"/>
      <c r="E65" s="3"/>
      <c r="F65" s="4"/>
      <c r="G65" s="4"/>
      <c r="H65" s="3"/>
      <c r="I65" s="34"/>
      <c r="J65" s="34"/>
      <c r="K65" s="35"/>
      <c r="L65" s="8"/>
      <c r="M65" s="3"/>
      <c r="N65" s="4"/>
      <c r="O65" s="4"/>
      <c r="P65" s="3"/>
      <c r="Q65" s="3"/>
      <c r="R65" s="5"/>
      <c r="S65" s="98"/>
      <c r="T65" s="99"/>
      <c r="U65" s="99"/>
      <c r="V65" s="99"/>
      <c r="W65" s="99"/>
    </row>
    <row r="66" ht="54.75" customHeight="1">
      <c r="A66" s="34"/>
      <c r="B66" s="34"/>
      <c r="C66" s="35"/>
      <c r="D66" s="8"/>
      <c r="E66" s="3"/>
      <c r="F66" s="4"/>
      <c r="G66" s="4"/>
      <c r="H66" s="3"/>
      <c r="I66" s="34"/>
      <c r="J66" s="34"/>
      <c r="K66" s="35"/>
      <c r="L66" s="8"/>
      <c r="M66" s="3"/>
      <c r="N66" s="4"/>
      <c r="O66" s="4"/>
      <c r="P66" s="3"/>
      <c r="Q66" s="3"/>
      <c r="R66" s="5"/>
      <c r="S66" s="98"/>
      <c r="T66" s="99"/>
      <c r="U66" s="99"/>
      <c r="V66" s="99"/>
      <c r="W66" s="99"/>
    </row>
    <row r="67" ht="54.75" customHeight="1">
      <c r="A67" s="34"/>
      <c r="B67" s="34"/>
      <c r="C67" s="35"/>
      <c r="D67" s="8"/>
      <c r="E67" s="3"/>
      <c r="F67" s="4"/>
      <c r="G67" s="4"/>
      <c r="H67" s="3"/>
      <c r="I67" s="34"/>
      <c r="J67" s="34"/>
      <c r="K67" s="35"/>
      <c r="L67" s="8"/>
      <c r="M67" s="3"/>
      <c r="N67" s="4"/>
      <c r="O67" s="4"/>
      <c r="P67" s="3"/>
      <c r="Q67" s="3"/>
      <c r="R67" s="5"/>
      <c r="S67" s="98"/>
      <c r="T67" s="99"/>
      <c r="U67" s="99"/>
      <c r="V67" s="99"/>
      <c r="W67" s="99"/>
    </row>
    <row r="68" ht="54.75" customHeight="1">
      <c r="A68" s="34"/>
      <c r="B68" s="34"/>
      <c r="C68" s="35"/>
      <c r="D68" s="8"/>
      <c r="E68" s="3"/>
      <c r="F68" s="4"/>
      <c r="G68" s="4"/>
      <c r="H68" s="3"/>
      <c r="I68" s="34"/>
      <c r="J68" s="34"/>
      <c r="K68" s="35"/>
      <c r="L68" s="8"/>
      <c r="M68" s="3"/>
      <c r="N68" s="4"/>
      <c r="O68" s="4"/>
      <c r="P68" s="3"/>
      <c r="Q68" s="3"/>
      <c r="R68" s="5"/>
      <c r="S68" s="98"/>
      <c r="T68" s="99"/>
      <c r="U68" s="99"/>
      <c r="V68" s="99"/>
      <c r="W68" s="99"/>
    </row>
    <row r="69" ht="54.75" customHeight="1">
      <c r="A69" s="34"/>
      <c r="B69" s="34"/>
      <c r="C69" s="35"/>
      <c r="D69" s="8"/>
      <c r="E69" s="3"/>
      <c r="F69" s="4"/>
      <c r="G69" s="4"/>
      <c r="H69" s="3"/>
      <c r="I69" s="34"/>
      <c r="J69" s="34"/>
      <c r="K69" s="35"/>
      <c r="L69" s="8"/>
      <c r="M69" s="3"/>
      <c r="N69" s="4"/>
      <c r="O69" s="4"/>
      <c r="P69" s="3"/>
      <c r="Q69" s="3"/>
      <c r="R69" s="5"/>
      <c r="S69" s="98"/>
      <c r="T69" s="99"/>
      <c r="U69" s="99"/>
      <c r="V69" s="99"/>
      <c r="W69" s="99"/>
    </row>
    <row r="70" ht="54.75" customHeight="1">
      <c r="A70" s="34"/>
      <c r="B70" s="34"/>
      <c r="C70" s="35"/>
      <c r="D70" s="8"/>
      <c r="E70" s="3"/>
      <c r="F70" s="4"/>
      <c r="G70" s="4"/>
      <c r="H70" s="3"/>
      <c r="I70" s="34"/>
      <c r="J70" s="34"/>
      <c r="K70" s="35"/>
      <c r="L70" s="8"/>
      <c r="M70" s="3"/>
      <c r="N70" s="4"/>
      <c r="O70" s="4"/>
      <c r="P70" s="3"/>
      <c r="Q70" s="3"/>
      <c r="R70" s="5"/>
      <c r="S70" s="98"/>
      <c r="T70" s="99"/>
      <c r="U70" s="99"/>
      <c r="V70" s="99"/>
      <c r="W70" s="99"/>
    </row>
    <row r="71" ht="54.75" customHeight="1">
      <c r="A71" s="34"/>
      <c r="B71" s="34"/>
      <c r="C71" s="35"/>
      <c r="D71" s="8"/>
      <c r="E71" s="3"/>
      <c r="F71" s="4"/>
      <c r="G71" s="4"/>
      <c r="H71" s="3"/>
      <c r="I71" s="34"/>
      <c r="J71" s="34"/>
      <c r="K71" s="35"/>
      <c r="L71" s="8"/>
      <c r="M71" s="3"/>
      <c r="N71" s="4"/>
      <c r="O71" s="4"/>
      <c r="P71" s="3"/>
      <c r="Q71" s="3"/>
      <c r="R71" s="5"/>
      <c r="S71" s="98"/>
      <c r="T71" s="99"/>
      <c r="U71" s="99"/>
      <c r="V71" s="99"/>
      <c r="W71" s="99"/>
    </row>
    <row r="72" ht="54.75" customHeight="1">
      <c r="A72" s="34"/>
      <c r="B72" s="34"/>
      <c r="C72" s="35"/>
      <c r="D72" s="8"/>
      <c r="E72" s="3"/>
      <c r="F72" s="4"/>
      <c r="G72" s="4"/>
      <c r="H72" s="3"/>
      <c r="I72" s="34"/>
      <c r="J72" s="34"/>
      <c r="K72" s="35"/>
      <c r="L72" s="8"/>
      <c r="M72" s="3"/>
      <c r="N72" s="4"/>
      <c r="O72" s="4"/>
      <c r="P72" s="3"/>
      <c r="Q72" s="3"/>
      <c r="R72" s="5"/>
      <c r="S72" s="98"/>
      <c r="T72" s="99"/>
      <c r="U72" s="99"/>
      <c r="V72" s="99"/>
      <c r="W72" s="99"/>
    </row>
    <row r="73" ht="54.75" customHeight="1">
      <c r="A73" s="34"/>
      <c r="B73" s="34"/>
      <c r="C73" s="35"/>
      <c r="D73" s="8"/>
      <c r="E73" s="3"/>
      <c r="F73" s="4"/>
      <c r="G73" s="4"/>
      <c r="H73" s="3"/>
      <c r="I73" s="34"/>
      <c r="J73" s="34"/>
      <c r="K73" s="35"/>
      <c r="L73" s="8"/>
      <c r="M73" s="3"/>
      <c r="N73" s="4"/>
      <c r="O73" s="4"/>
      <c r="P73" s="3"/>
      <c r="Q73" s="3"/>
      <c r="R73" s="5"/>
      <c r="S73" s="98"/>
      <c r="T73" s="99"/>
      <c r="U73" s="99"/>
      <c r="V73" s="99"/>
      <c r="W73" s="99"/>
    </row>
    <row r="74" ht="54.75" customHeight="1">
      <c r="A74" s="34"/>
      <c r="B74" s="34"/>
      <c r="C74" s="35"/>
      <c r="D74" s="8"/>
      <c r="E74" s="3"/>
      <c r="F74" s="4"/>
      <c r="G74" s="4"/>
      <c r="H74" s="3"/>
      <c r="I74" s="34"/>
      <c r="J74" s="34"/>
      <c r="K74" s="35"/>
      <c r="L74" s="8"/>
      <c r="M74" s="3"/>
      <c r="N74" s="4"/>
      <c r="O74" s="4"/>
      <c r="P74" s="3"/>
      <c r="Q74" s="3"/>
      <c r="R74" s="5"/>
      <c r="S74" s="98"/>
      <c r="T74" s="99"/>
      <c r="U74" s="99"/>
      <c r="V74" s="99"/>
      <c r="W74" s="99"/>
    </row>
    <row r="75" ht="54.75" customHeight="1">
      <c r="A75" s="34"/>
      <c r="B75" s="34"/>
      <c r="C75" s="35"/>
      <c r="D75" s="8"/>
      <c r="E75" s="3"/>
      <c r="F75" s="4"/>
      <c r="G75" s="4"/>
      <c r="H75" s="3"/>
      <c r="I75" s="34"/>
      <c r="J75" s="34"/>
      <c r="K75" s="35"/>
      <c r="L75" s="8"/>
      <c r="M75" s="3"/>
      <c r="N75" s="4"/>
      <c r="O75" s="4"/>
      <c r="P75" s="3"/>
      <c r="Q75" s="3"/>
      <c r="R75" s="5"/>
      <c r="S75" s="98"/>
      <c r="T75" s="99"/>
      <c r="U75" s="99"/>
      <c r="V75" s="99"/>
      <c r="W75" s="99"/>
    </row>
    <row r="76" ht="54.75" customHeight="1">
      <c r="A76" s="34"/>
      <c r="B76" s="34"/>
      <c r="C76" s="35"/>
      <c r="D76" s="8"/>
      <c r="E76" s="3"/>
      <c r="F76" s="4"/>
      <c r="G76" s="4"/>
      <c r="H76" s="3"/>
      <c r="I76" s="34"/>
      <c r="J76" s="34"/>
      <c r="K76" s="35"/>
      <c r="L76" s="8"/>
      <c r="M76" s="3"/>
      <c r="N76" s="4"/>
      <c r="O76" s="4"/>
      <c r="P76" s="3"/>
      <c r="Q76" s="3"/>
      <c r="R76" s="5"/>
      <c r="S76" s="98"/>
      <c r="T76" s="99"/>
      <c r="U76" s="99"/>
      <c r="V76" s="99"/>
      <c r="W76" s="99"/>
    </row>
    <row r="77" ht="54.75" customHeight="1">
      <c r="A77" s="34"/>
      <c r="B77" s="34"/>
      <c r="C77" s="35"/>
      <c r="D77" s="8"/>
      <c r="E77" s="3"/>
      <c r="F77" s="4"/>
      <c r="G77" s="4"/>
      <c r="H77" s="3"/>
      <c r="I77" s="34"/>
      <c r="J77" s="34"/>
      <c r="K77" s="35"/>
      <c r="L77" s="8"/>
      <c r="M77" s="3"/>
      <c r="N77" s="4"/>
      <c r="O77" s="4"/>
      <c r="P77" s="3"/>
      <c r="Q77" s="3"/>
      <c r="R77" s="5"/>
      <c r="S77" s="98"/>
      <c r="T77" s="99"/>
      <c r="U77" s="99"/>
      <c r="V77" s="99"/>
      <c r="W77" s="99"/>
    </row>
    <row r="78" ht="54.75" customHeight="1">
      <c r="A78" s="34"/>
      <c r="B78" s="34"/>
      <c r="C78" s="35"/>
      <c r="D78" s="8"/>
      <c r="E78" s="3"/>
      <c r="F78" s="4"/>
      <c r="G78" s="4"/>
      <c r="H78" s="3"/>
      <c r="I78" s="34"/>
      <c r="J78" s="34"/>
      <c r="K78" s="35"/>
      <c r="L78" s="8"/>
      <c r="M78" s="3"/>
      <c r="N78" s="4"/>
      <c r="O78" s="4"/>
      <c r="P78" s="3"/>
      <c r="Q78" s="3"/>
      <c r="R78" s="5"/>
      <c r="S78" s="98"/>
      <c r="T78" s="99"/>
      <c r="U78" s="99"/>
      <c r="V78" s="99"/>
      <c r="W78" s="99"/>
    </row>
    <row r="79" ht="54.75" customHeight="1">
      <c r="A79" s="34"/>
      <c r="B79" s="34"/>
      <c r="C79" s="35"/>
      <c r="D79" s="8"/>
      <c r="E79" s="3"/>
      <c r="F79" s="4"/>
      <c r="G79" s="4"/>
      <c r="H79" s="3"/>
      <c r="I79" s="34"/>
      <c r="J79" s="34"/>
      <c r="K79" s="35"/>
      <c r="L79" s="8"/>
      <c r="M79" s="3"/>
      <c r="N79" s="4"/>
      <c r="O79" s="4"/>
      <c r="P79" s="3"/>
      <c r="Q79" s="3"/>
      <c r="R79" s="5"/>
      <c r="S79" s="98"/>
      <c r="T79" s="99"/>
      <c r="U79" s="99"/>
      <c r="V79" s="99"/>
      <c r="W79" s="99"/>
    </row>
    <row r="80" ht="54.75" customHeight="1">
      <c r="A80" s="34"/>
      <c r="B80" s="34"/>
      <c r="C80" s="35"/>
      <c r="D80" s="8"/>
      <c r="E80" s="3"/>
      <c r="F80" s="4"/>
      <c r="G80" s="4"/>
      <c r="H80" s="3"/>
      <c r="I80" s="34"/>
      <c r="J80" s="34"/>
      <c r="K80" s="35"/>
      <c r="L80" s="8"/>
      <c r="M80" s="3"/>
      <c r="N80" s="4"/>
      <c r="O80" s="4"/>
      <c r="P80" s="3"/>
      <c r="Q80" s="3"/>
      <c r="R80" s="5"/>
      <c r="S80" s="98"/>
      <c r="T80" s="99"/>
      <c r="U80" s="99"/>
      <c r="V80" s="99"/>
      <c r="W80" s="99"/>
    </row>
    <row r="81" ht="54.75" customHeight="1">
      <c r="A81" s="34"/>
      <c r="B81" s="34"/>
      <c r="C81" s="35"/>
      <c r="D81" s="8"/>
      <c r="E81" s="3"/>
      <c r="F81" s="4"/>
      <c r="G81" s="4"/>
      <c r="H81" s="3"/>
      <c r="I81" s="34"/>
      <c r="J81" s="34"/>
      <c r="K81" s="35"/>
      <c r="L81" s="8"/>
      <c r="M81" s="3"/>
      <c r="N81" s="4"/>
      <c r="O81" s="4"/>
      <c r="P81" s="3"/>
      <c r="Q81" s="3"/>
      <c r="R81" s="5"/>
      <c r="S81" s="98"/>
      <c r="T81" s="99"/>
      <c r="U81" s="99"/>
      <c r="V81" s="99"/>
      <c r="W81" s="99"/>
    </row>
    <row r="82" ht="54.75" customHeight="1">
      <c r="A82" s="34"/>
      <c r="B82" s="34"/>
      <c r="C82" s="35"/>
      <c r="D82" s="8"/>
      <c r="E82" s="3"/>
      <c r="F82" s="4"/>
      <c r="G82" s="4"/>
      <c r="H82" s="3"/>
      <c r="I82" s="34"/>
      <c r="J82" s="34"/>
      <c r="K82" s="35"/>
      <c r="L82" s="8"/>
      <c r="M82" s="3"/>
      <c r="N82" s="4"/>
      <c r="O82" s="4"/>
      <c r="P82" s="3"/>
      <c r="Q82" s="3"/>
      <c r="R82" s="5"/>
      <c r="S82" s="98"/>
      <c r="T82" s="99"/>
      <c r="U82" s="99"/>
      <c r="V82" s="99"/>
      <c r="W82" s="99"/>
    </row>
    <row r="83" ht="54.75" customHeight="1">
      <c r="A83" s="34"/>
      <c r="B83" s="34"/>
      <c r="C83" s="35"/>
      <c r="D83" s="8"/>
      <c r="E83" s="3"/>
      <c r="F83" s="4"/>
      <c r="G83" s="4"/>
      <c r="H83" s="3"/>
      <c r="I83" s="34"/>
      <c r="J83" s="34"/>
      <c r="K83" s="35"/>
      <c r="L83" s="8"/>
      <c r="M83" s="3"/>
      <c r="N83" s="4"/>
      <c r="O83" s="4"/>
      <c r="P83" s="3"/>
      <c r="Q83" s="3"/>
      <c r="R83" s="5"/>
      <c r="S83" s="98"/>
      <c r="T83" s="99"/>
      <c r="U83" s="99"/>
      <c r="V83" s="99"/>
      <c r="W83" s="99"/>
    </row>
    <row r="84" ht="54.75" customHeight="1">
      <c r="A84" s="34"/>
      <c r="B84" s="34"/>
      <c r="C84" s="35"/>
      <c r="D84" s="8"/>
      <c r="E84" s="3"/>
      <c r="F84" s="4"/>
      <c r="G84" s="4"/>
      <c r="H84" s="3"/>
      <c r="I84" s="34"/>
      <c r="J84" s="34"/>
      <c r="K84" s="35"/>
      <c r="L84" s="8"/>
      <c r="M84" s="3"/>
      <c r="N84" s="4"/>
      <c r="O84" s="4"/>
      <c r="P84" s="3"/>
      <c r="Q84" s="3"/>
      <c r="R84" s="5"/>
      <c r="S84" s="98"/>
      <c r="T84" s="99"/>
      <c r="U84" s="99"/>
      <c r="V84" s="99"/>
      <c r="W84" s="99"/>
    </row>
    <row r="85" ht="54.75" customHeight="1">
      <c r="A85" s="34"/>
      <c r="B85" s="34"/>
      <c r="C85" s="35"/>
      <c r="D85" s="8"/>
      <c r="E85" s="3"/>
      <c r="F85" s="4"/>
      <c r="G85" s="4"/>
      <c r="H85" s="3"/>
      <c r="I85" s="34"/>
      <c r="J85" s="34"/>
      <c r="K85" s="35"/>
      <c r="L85" s="8"/>
      <c r="M85" s="3"/>
      <c r="N85" s="4"/>
      <c r="O85" s="4"/>
      <c r="P85" s="3"/>
      <c r="Q85" s="3"/>
      <c r="R85" s="5"/>
      <c r="S85" s="98"/>
      <c r="T85" s="99"/>
      <c r="U85" s="99"/>
      <c r="V85" s="99"/>
      <c r="W85" s="99"/>
    </row>
  </sheetData>
  <mergeCells count="40">
    <mergeCell ref="Q4:W4"/>
    <mergeCell ref="Q7:S7"/>
    <mergeCell ref="Q6:W6"/>
    <mergeCell ref="I3:O3"/>
    <mergeCell ref="I6:O6"/>
    <mergeCell ref="I5:O5"/>
    <mergeCell ref="I7:K7"/>
    <mergeCell ref="I8:K8"/>
    <mergeCell ref="A23:C23"/>
    <mergeCell ref="A24:C24"/>
    <mergeCell ref="I29:K29"/>
    <mergeCell ref="Q3:W3"/>
    <mergeCell ref="A3:C3"/>
    <mergeCell ref="A8:C8"/>
    <mergeCell ref="I28:O28"/>
    <mergeCell ref="Q24:S24"/>
    <mergeCell ref="Q8:S8"/>
    <mergeCell ref="A35:B35"/>
    <mergeCell ref="A36:B36"/>
    <mergeCell ref="J34:K34"/>
    <mergeCell ref="I35:J35"/>
    <mergeCell ref="B34:C34"/>
    <mergeCell ref="A30:C30"/>
    <mergeCell ref="A29:C29"/>
    <mergeCell ref="I36:J36"/>
    <mergeCell ref="A6:G6"/>
    <mergeCell ref="A7:C7"/>
    <mergeCell ref="A5:G5"/>
    <mergeCell ref="A4:G4"/>
    <mergeCell ref="Q28:W28"/>
    <mergeCell ref="Q29:S29"/>
    <mergeCell ref="Q35:R35"/>
    <mergeCell ref="Q36:R36"/>
    <mergeCell ref="R34:S34"/>
    <mergeCell ref="I30:K30"/>
    <mergeCell ref="Q30:S30"/>
    <mergeCell ref="Q22:W22"/>
    <mergeCell ref="Q23:S23"/>
    <mergeCell ref="D3:G3"/>
    <mergeCell ref="I4:O4"/>
  </mergeCells>
  <drawing r:id="rId1"/>
</worksheet>
</file>